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DCE Publié\ANNEXES\ANNEXE A surfaces par centre nettoyage des locaux\"/>
    </mc:Choice>
  </mc:AlternateContent>
  <xr:revisionPtr revIDLastSave="0" documentId="13_ncr:1_{0205B1C8-8244-4148-972F-0196D7B49EA6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Locaux" sheetId="2" r:id="rId1"/>
    <sheet name="Vitreri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4" i="1" l="1"/>
  <c r="F108" i="2" l="1"/>
  <c r="F102" i="2"/>
  <c r="F90" i="2"/>
  <c r="F87" i="2"/>
  <c r="F79" i="2"/>
  <c r="F30" i="2"/>
</calcChain>
</file>

<file path=xl/sharedStrings.xml><?xml version="1.0" encoding="utf-8"?>
<sst xmlns="http://schemas.openxmlformats.org/spreadsheetml/2006/main" count="321" uniqueCount="82">
  <si>
    <t xml:space="preserve"> </t>
  </si>
  <si>
    <t>Bâtiment</t>
  </si>
  <si>
    <t>Etage</t>
  </si>
  <si>
    <t>Type de pièce</t>
  </si>
  <si>
    <t>LOCAUX</t>
  </si>
  <si>
    <t>N° de la pièce</t>
  </si>
  <si>
    <t>superficie en m²</t>
  </si>
  <si>
    <t>Type de sol</t>
  </si>
  <si>
    <t>Bâtiment Administration</t>
  </si>
  <si>
    <t>RDC</t>
  </si>
  <si>
    <t>Couloir</t>
  </si>
  <si>
    <t>Sol plastique</t>
  </si>
  <si>
    <t>Infirmière</t>
  </si>
  <si>
    <t>CAS</t>
  </si>
  <si>
    <t>Bureau médecin</t>
  </si>
  <si>
    <t>Chambre</t>
  </si>
  <si>
    <t>Sanitaire</t>
  </si>
  <si>
    <t>SAN</t>
  </si>
  <si>
    <t>Carrelage</t>
  </si>
  <si>
    <t>1° Etage</t>
  </si>
  <si>
    <t>CSMG</t>
  </si>
  <si>
    <t>Support SI</t>
  </si>
  <si>
    <t>Assistant Administratif</t>
  </si>
  <si>
    <t>Intendant</t>
  </si>
  <si>
    <t>Agent technique</t>
  </si>
  <si>
    <t>Effectifs - Budget</t>
  </si>
  <si>
    <t>Matériels - Infra</t>
  </si>
  <si>
    <t>GRH2</t>
  </si>
  <si>
    <t>GRH1</t>
  </si>
  <si>
    <t>Réception Direction</t>
  </si>
  <si>
    <t>Assistante Direction</t>
  </si>
  <si>
    <t>Directeur</t>
  </si>
  <si>
    <t>Escalier</t>
  </si>
  <si>
    <t>ESC</t>
  </si>
  <si>
    <t>Palier</t>
  </si>
  <si>
    <t>2° Etage</t>
  </si>
  <si>
    <t>Terrasse1</t>
  </si>
  <si>
    <t>Béton</t>
  </si>
  <si>
    <t>Terrasse2</t>
  </si>
  <si>
    <t>TOTAL</t>
  </si>
  <si>
    <t>Bâtiment Pédagogique</t>
  </si>
  <si>
    <t>Bureau SECI-SIPROF</t>
  </si>
  <si>
    <t>Bâtiment Formation</t>
  </si>
  <si>
    <t>Sanitaires</t>
  </si>
  <si>
    <t>Restaurant</t>
  </si>
  <si>
    <t>Salle cadres</t>
  </si>
  <si>
    <t>Bâtiment Détente</t>
  </si>
  <si>
    <t>Bibliothèque</t>
  </si>
  <si>
    <t>Salle détente</t>
  </si>
  <si>
    <t>Salle TV1</t>
  </si>
  <si>
    <t>Salle musculation1</t>
  </si>
  <si>
    <t>Salle musculation2</t>
  </si>
  <si>
    <t>Salle TV2</t>
  </si>
  <si>
    <t>Bâtiment Gymnase</t>
  </si>
  <si>
    <t>Gymnase</t>
  </si>
  <si>
    <t>Vestiaire1</t>
  </si>
  <si>
    <t>Vestiaire2</t>
  </si>
  <si>
    <t>Salle cardio</t>
  </si>
  <si>
    <t>VITRERIE</t>
  </si>
  <si>
    <t>vitrerie en m² (double face)</t>
  </si>
  <si>
    <t>Fréquence</t>
  </si>
  <si>
    <t>Porte fenêtre</t>
  </si>
  <si>
    <t>Hall</t>
  </si>
  <si>
    <t>Local linge de lit</t>
  </si>
  <si>
    <t>Local habillement</t>
  </si>
  <si>
    <t>2 ° Etage</t>
  </si>
  <si>
    <t>Chambre 1</t>
  </si>
  <si>
    <t>Chambre 2</t>
  </si>
  <si>
    <t>Chambre 3</t>
  </si>
  <si>
    <t>Chambre 4</t>
  </si>
  <si>
    <t>Assistante sociale</t>
  </si>
  <si>
    <t>Archives</t>
  </si>
  <si>
    <t>Salle syndicale</t>
  </si>
  <si>
    <t>Salle réunion</t>
  </si>
  <si>
    <r>
      <t xml:space="preserve">Bâtiment Pédagogique                      </t>
    </r>
    <r>
      <rPr>
        <b/>
        <sz val="10"/>
        <color indexed="10"/>
        <rFont val="Arial"/>
        <family val="2"/>
      </rPr>
      <t>ATTENTION NACELLE INDISPENSABLE POUR L'ENTREE</t>
    </r>
  </si>
  <si>
    <t>Annuelle</t>
  </si>
  <si>
    <t>Salle de cours</t>
  </si>
  <si>
    <t>Réfectoire VI</t>
  </si>
  <si>
    <t>NETTOYAGE TOTAL</t>
  </si>
  <si>
    <r>
      <t>m</t>
    </r>
    <r>
      <rPr>
        <vertAlign val="superscript"/>
        <sz val="12"/>
        <rFont val="Arial"/>
        <family val="2"/>
      </rPr>
      <t>2</t>
    </r>
  </si>
  <si>
    <t>ANNEXE - CENTRE EPIDE DE LYON                                                                  LOCAUX A NETTOYER ET SUPERFICIES DES SOLS</t>
  </si>
  <si>
    <t>ANNEXE - CENTRE EPIDE DE LYON                                                                    NETTOYAGE DES VITRERIES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</si>
</sst>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</font>
    <font>
      <b/>
      <sz val="9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2" xfId="0" applyFont="1" applyBorder="1"/>
    <xf numFmtId="0" fontId="2" fillId="0" borderId="0" xfId="0" applyFont="1"/>
    <xf numFmtId="0" fontId="5" fillId="0" borderId="0" xfId="0" applyFont="1"/>
    <xf numFmtId="3" fontId="0" fillId="0" borderId="3" xfId="0" applyNumberFormat="1" applyBorder="1"/>
    <xf numFmtId="0" fontId="5" fillId="0" borderId="0" xfId="0" applyFont="1" applyAlignment="1">
      <alignment vertical="center"/>
    </xf>
    <xf numFmtId="0" fontId="5" fillId="4" borderId="3" xfId="0" applyFont="1" applyFill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/>
    <xf numFmtId="3" fontId="4" fillId="4" borderId="3" xfId="0" applyNumberFormat="1" applyFont="1" applyFill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3" fontId="5" fillId="0" borderId="3" xfId="0" applyNumberFormat="1" applyFont="1" applyBorder="1"/>
    <xf numFmtId="3" fontId="5" fillId="0" borderId="3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3" fontId="0" fillId="0" borderId="0" xfId="0" applyNumberFormat="1"/>
    <xf numFmtId="2" fontId="5" fillId="0" borderId="0" xfId="0" applyNumberFormat="1" applyFont="1" applyAlignment="1">
      <alignment horizontal="center"/>
    </xf>
    <xf numFmtId="2" fontId="2" fillId="0" borderId="0" xfId="0" applyNumberFormat="1" applyFont="1"/>
    <xf numFmtId="0" fontId="3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5" fillId="5" borderId="0" xfId="0" applyFont="1" applyFill="1"/>
    <xf numFmtId="2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3" fontId="0" fillId="0" borderId="8" xfId="0" applyNumberFormat="1" applyBorder="1"/>
    <xf numFmtId="0" fontId="11" fillId="0" borderId="3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11" fillId="0" borderId="0" xfId="0" applyFont="1"/>
    <xf numFmtId="3" fontId="4" fillId="5" borderId="3" xfId="0" applyNumberFormat="1" applyFont="1" applyFill="1" applyBorder="1" applyAlignment="1">
      <alignment horizontal="center"/>
    </xf>
    <xf numFmtId="3" fontId="5" fillId="0" borderId="3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" fontId="0" fillId="3" borderId="3" xfId="0" applyNumberForma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9"/>
  <sheetViews>
    <sheetView workbookViewId="0">
      <selection sqref="A1:G1"/>
    </sheetView>
  </sheetViews>
  <sheetFormatPr baseColWidth="10" defaultColWidth="11.453125" defaultRowHeight="14" x14ac:dyDescent="0.3"/>
  <cols>
    <col min="1" max="1" width="15.7265625" style="2" customWidth="1"/>
    <col min="2" max="2" width="13.7265625" style="2" customWidth="1"/>
    <col min="3" max="3" width="31.7265625" style="2" customWidth="1"/>
    <col min="4" max="4" width="2.7265625" style="2" customWidth="1"/>
    <col min="5" max="6" width="12.7265625" style="2" customWidth="1"/>
    <col min="7" max="7" width="12.7265625" style="26" customWidth="1"/>
    <col min="8" max="256" width="11.453125" style="2"/>
    <col min="257" max="257" width="15.7265625" style="2" customWidth="1"/>
    <col min="258" max="258" width="13.7265625" style="2" customWidth="1"/>
    <col min="259" max="259" width="31.7265625" style="2" customWidth="1"/>
    <col min="260" max="260" width="2.7265625" style="2" customWidth="1"/>
    <col min="261" max="263" width="12.7265625" style="2" customWidth="1"/>
    <col min="264" max="512" width="11.453125" style="2"/>
    <col min="513" max="513" width="15.7265625" style="2" customWidth="1"/>
    <col min="514" max="514" width="13.7265625" style="2" customWidth="1"/>
    <col min="515" max="515" width="31.7265625" style="2" customWidth="1"/>
    <col min="516" max="516" width="2.7265625" style="2" customWidth="1"/>
    <col min="517" max="519" width="12.7265625" style="2" customWidth="1"/>
    <col min="520" max="768" width="11.453125" style="2"/>
    <col min="769" max="769" width="15.7265625" style="2" customWidth="1"/>
    <col min="770" max="770" width="13.7265625" style="2" customWidth="1"/>
    <col min="771" max="771" width="31.7265625" style="2" customWidth="1"/>
    <col min="772" max="772" width="2.7265625" style="2" customWidth="1"/>
    <col min="773" max="775" width="12.7265625" style="2" customWidth="1"/>
    <col min="776" max="1024" width="11.453125" style="2"/>
    <col min="1025" max="1025" width="15.7265625" style="2" customWidth="1"/>
    <col min="1026" max="1026" width="13.7265625" style="2" customWidth="1"/>
    <col min="1027" max="1027" width="31.7265625" style="2" customWidth="1"/>
    <col min="1028" max="1028" width="2.7265625" style="2" customWidth="1"/>
    <col min="1029" max="1031" width="12.7265625" style="2" customWidth="1"/>
    <col min="1032" max="1280" width="11.453125" style="2"/>
    <col min="1281" max="1281" width="15.7265625" style="2" customWidth="1"/>
    <col min="1282" max="1282" width="13.7265625" style="2" customWidth="1"/>
    <col min="1283" max="1283" width="31.7265625" style="2" customWidth="1"/>
    <col min="1284" max="1284" width="2.7265625" style="2" customWidth="1"/>
    <col min="1285" max="1287" width="12.7265625" style="2" customWidth="1"/>
    <col min="1288" max="1536" width="11.453125" style="2"/>
    <col min="1537" max="1537" width="15.7265625" style="2" customWidth="1"/>
    <col min="1538" max="1538" width="13.7265625" style="2" customWidth="1"/>
    <col min="1539" max="1539" width="31.7265625" style="2" customWidth="1"/>
    <col min="1540" max="1540" width="2.7265625" style="2" customWidth="1"/>
    <col min="1541" max="1543" width="12.7265625" style="2" customWidth="1"/>
    <col min="1544" max="1792" width="11.453125" style="2"/>
    <col min="1793" max="1793" width="15.7265625" style="2" customWidth="1"/>
    <col min="1794" max="1794" width="13.7265625" style="2" customWidth="1"/>
    <col min="1795" max="1795" width="31.7265625" style="2" customWidth="1"/>
    <col min="1796" max="1796" width="2.7265625" style="2" customWidth="1"/>
    <col min="1797" max="1799" width="12.7265625" style="2" customWidth="1"/>
    <col min="1800" max="2048" width="11.453125" style="2"/>
    <col min="2049" max="2049" width="15.7265625" style="2" customWidth="1"/>
    <col min="2050" max="2050" width="13.7265625" style="2" customWidth="1"/>
    <col min="2051" max="2051" width="31.7265625" style="2" customWidth="1"/>
    <col min="2052" max="2052" width="2.7265625" style="2" customWidth="1"/>
    <col min="2053" max="2055" width="12.7265625" style="2" customWidth="1"/>
    <col min="2056" max="2304" width="11.453125" style="2"/>
    <col min="2305" max="2305" width="15.7265625" style="2" customWidth="1"/>
    <col min="2306" max="2306" width="13.7265625" style="2" customWidth="1"/>
    <col min="2307" max="2307" width="31.7265625" style="2" customWidth="1"/>
    <col min="2308" max="2308" width="2.7265625" style="2" customWidth="1"/>
    <col min="2309" max="2311" width="12.7265625" style="2" customWidth="1"/>
    <col min="2312" max="2560" width="11.453125" style="2"/>
    <col min="2561" max="2561" width="15.7265625" style="2" customWidth="1"/>
    <col min="2562" max="2562" width="13.7265625" style="2" customWidth="1"/>
    <col min="2563" max="2563" width="31.7265625" style="2" customWidth="1"/>
    <col min="2564" max="2564" width="2.7265625" style="2" customWidth="1"/>
    <col min="2565" max="2567" width="12.7265625" style="2" customWidth="1"/>
    <col min="2568" max="2816" width="11.453125" style="2"/>
    <col min="2817" max="2817" width="15.7265625" style="2" customWidth="1"/>
    <col min="2818" max="2818" width="13.7265625" style="2" customWidth="1"/>
    <col min="2819" max="2819" width="31.7265625" style="2" customWidth="1"/>
    <col min="2820" max="2820" width="2.7265625" style="2" customWidth="1"/>
    <col min="2821" max="2823" width="12.7265625" style="2" customWidth="1"/>
    <col min="2824" max="3072" width="11.453125" style="2"/>
    <col min="3073" max="3073" width="15.7265625" style="2" customWidth="1"/>
    <col min="3074" max="3074" width="13.7265625" style="2" customWidth="1"/>
    <col min="3075" max="3075" width="31.7265625" style="2" customWidth="1"/>
    <col min="3076" max="3076" width="2.7265625" style="2" customWidth="1"/>
    <col min="3077" max="3079" width="12.7265625" style="2" customWidth="1"/>
    <col min="3080" max="3328" width="11.453125" style="2"/>
    <col min="3329" max="3329" width="15.7265625" style="2" customWidth="1"/>
    <col min="3330" max="3330" width="13.7265625" style="2" customWidth="1"/>
    <col min="3331" max="3331" width="31.7265625" style="2" customWidth="1"/>
    <col min="3332" max="3332" width="2.7265625" style="2" customWidth="1"/>
    <col min="3333" max="3335" width="12.7265625" style="2" customWidth="1"/>
    <col min="3336" max="3584" width="11.453125" style="2"/>
    <col min="3585" max="3585" width="15.7265625" style="2" customWidth="1"/>
    <col min="3586" max="3586" width="13.7265625" style="2" customWidth="1"/>
    <col min="3587" max="3587" width="31.7265625" style="2" customWidth="1"/>
    <col min="3588" max="3588" width="2.7265625" style="2" customWidth="1"/>
    <col min="3589" max="3591" width="12.7265625" style="2" customWidth="1"/>
    <col min="3592" max="3840" width="11.453125" style="2"/>
    <col min="3841" max="3841" width="15.7265625" style="2" customWidth="1"/>
    <col min="3842" max="3842" width="13.7265625" style="2" customWidth="1"/>
    <col min="3843" max="3843" width="31.7265625" style="2" customWidth="1"/>
    <col min="3844" max="3844" width="2.7265625" style="2" customWidth="1"/>
    <col min="3845" max="3847" width="12.7265625" style="2" customWidth="1"/>
    <col min="3848" max="4096" width="11.453125" style="2"/>
    <col min="4097" max="4097" width="15.7265625" style="2" customWidth="1"/>
    <col min="4098" max="4098" width="13.7265625" style="2" customWidth="1"/>
    <col min="4099" max="4099" width="31.7265625" style="2" customWidth="1"/>
    <col min="4100" max="4100" width="2.7265625" style="2" customWidth="1"/>
    <col min="4101" max="4103" width="12.7265625" style="2" customWidth="1"/>
    <col min="4104" max="4352" width="11.453125" style="2"/>
    <col min="4353" max="4353" width="15.7265625" style="2" customWidth="1"/>
    <col min="4354" max="4354" width="13.7265625" style="2" customWidth="1"/>
    <col min="4355" max="4355" width="31.7265625" style="2" customWidth="1"/>
    <col min="4356" max="4356" width="2.7265625" style="2" customWidth="1"/>
    <col min="4357" max="4359" width="12.7265625" style="2" customWidth="1"/>
    <col min="4360" max="4608" width="11.453125" style="2"/>
    <col min="4609" max="4609" width="15.7265625" style="2" customWidth="1"/>
    <col min="4610" max="4610" width="13.7265625" style="2" customWidth="1"/>
    <col min="4611" max="4611" width="31.7265625" style="2" customWidth="1"/>
    <col min="4612" max="4612" width="2.7265625" style="2" customWidth="1"/>
    <col min="4613" max="4615" width="12.7265625" style="2" customWidth="1"/>
    <col min="4616" max="4864" width="11.453125" style="2"/>
    <col min="4865" max="4865" width="15.7265625" style="2" customWidth="1"/>
    <col min="4866" max="4866" width="13.7265625" style="2" customWidth="1"/>
    <col min="4867" max="4867" width="31.7265625" style="2" customWidth="1"/>
    <col min="4868" max="4868" width="2.7265625" style="2" customWidth="1"/>
    <col min="4869" max="4871" width="12.7265625" style="2" customWidth="1"/>
    <col min="4872" max="5120" width="11.453125" style="2"/>
    <col min="5121" max="5121" width="15.7265625" style="2" customWidth="1"/>
    <col min="5122" max="5122" width="13.7265625" style="2" customWidth="1"/>
    <col min="5123" max="5123" width="31.7265625" style="2" customWidth="1"/>
    <col min="5124" max="5124" width="2.7265625" style="2" customWidth="1"/>
    <col min="5125" max="5127" width="12.7265625" style="2" customWidth="1"/>
    <col min="5128" max="5376" width="11.453125" style="2"/>
    <col min="5377" max="5377" width="15.7265625" style="2" customWidth="1"/>
    <col min="5378" max="5378" width="13.7265625" style="2" customWidth="1"/>
    <col min="5379" max="5379" width="31.7265625" style="2" customWidth="1"/>
    <col min="5380" max="5380" width="2.7265625" style="2" customWidth="1"/>
    <col min="5381" max="5383" width="12.7265625" style="2" customWidth="1"/>
    <col min="5384" max="5632" width="11.453125" style="2"/>
    <col min="5633" max="5633" width="15.7265625" style="2" customWidth="1"/>
    <col min="5634" max="5634" width="13.7265625" style="2" customWidth="1"/>
    <col min="5635" max="5635" width="31.7265625" style="2" customWidth="1"/>
    <col min="5636" max="5636" width="2.7265625" style="2" customWidth="1"/>
    <col min="5637" max="5639" width="12.7265625" style="2" customWidth="1"/>
    <col min="5640" max="5888" width="11.453125" style="2"/>
    <col min="5889" max="5889" width="15.7265625" style="2" customWidth="1"/>
    <col min="5890" max="5890" width="13.7265625" style="2" customWidth="1"/>
    <col min="5891" max="5891" width="31.7265625" style="2" customWidth="1"/>
    <col min="5892" max="5892" width="2.7265625" style="2" customWidth="1"/>
    <col min="5893" max="5895" width="12.7265625" style="2" customWidth="1"/>
    <col min="5896" max="6144" width="11.453125" style="2"/>
    <col min="6145" max="6145" width="15.7265625" style="2" customWidth="1"/>
    <col min="6146" max="6146" width="13.7265625" style="2" customWidth="1"/>
    <col min="6147" max="6147" width="31.7265625" style="2" customWidth="1"/>
    <col min="6148" max="6148" width="2.7265625" style="2" customWidth="1"/>
    <col min="6149" max="6151" width="12.7265625" style="2" customWidth="1"/>
    <col min="6152" max="6400" width="11.453125" style="2"/>
    <col min="6401" max="6401" width="15.7265625" style="2" customWidth="1"/>
    <col min="6402" max="6402" width="13.7265625" style="2" customWidth="1"/>
    <col min="6403" max="6403" width="31.7265625" style="2" customWidth="1"/>
    <col min="6404" max="6404" width="2.7265625" style="2" customWidth="1"/>
    <col min="6405" max="6407" width="12.7265625" style="2" customWidth="1"/>
    <col min="6408" max="6656" width="11.453125" style="2"/>
    <col min="6657" max="6657" width="15.7265625" style="2" customWidth="1"/>
    <col min="6658" max="6658" width="13.7265625" style="2" customWidth="1"/>
    <col min="6659" max="6659" width="31.7265625" style="2" customWidth="1"/>
    <col min="6660" max="6660" width="2.7265625" style="2" customWidth="1"/>
    <col min="6661" max="6663" width="12.7265625" style="2" customWidth="1"/>
    <col min="6664" max="6912" width="11.453125" style="2"/>
    <col min="6913" max="6913" width="15.7265625" style="2" customWidth="1"/>
    <col min="6914" max="6914" width="13.7265625" style="2" customWidth="1"/>
    <col min="6915" max="6915" width="31.7265625" style="2" customWidth="1"/>
    <col min="6916" max="6916" width="2.7265625" style="2" customWidth="1"/>
    <col min="6917" max="6919" width="12.7265625" style="2" customWidth="1"/>
    <col min="6920" max="7168" width="11.453125" style="2"/>
    <col min="7169" max="7169" width="15.7265625" style="2" customWidth="1"/>
    <col min="7170" max="7170" width="13.7265625" style="2" customWidth="1"/>
    <col min="7171" max="7171" width="31.7265625" style="2" customWidth="1"/>
    <col min="7172" max="7172" width="2.7265625" style="2" customWidth="1"/>
    <col min="7173" max="7175" width="12.7265625" style="2" customWidth="1"/>
    <col min="7176" max="7424" width="11.453125" style="2"/>
    <col min="7425" max="7425" width="15.7265625" style="2" customWidth="1"/>
    <col min="7426" max="7426" width="13.7265625" style="2" customWidth="1"/>
    <col min="7427" max="7427" width="31.7265625" style="2" customWidth="1"/>
    <col min="7428" max="7428" width="2.7265625" style="2" customWidth="1"/>
    <col min="7429" max="7431" width="12.7265625" style="2" customWidth="1"/>
    <col min="7432" max="7680" width="11.453125" style="2"/>
    <col min="7681" max="7681" width="15.7265625" style="2" customWidth="1"/>
    <col min="7682" max="7682" width="13.7265625" style="2" customWidth="1"/>
    <col min="7683" max="7683" width="31.7265625" style="2" customWidth="1"/>
    <col min="7684" max="7684" width="2.7265625" style="2" customWidth="1"/>
    <col min="7685" max="7687" width="12.7265625" style="2" customWidth="1"/>
    <col min="7688" max="7936" width="11.453125" style="2"/>
    <col min="7937" max="7937" width="15.7265625" style="2" customWidth="1"/>
    <col min="7938" max="7938" width="13.7265625" style="2" customWidth="1"/>
    <col min="7939" max="7939" width="31.7265625" style="2" customWidth="1"/>
    <col min="7940" max="7940" width="2.7265625" style="2" customWidth="1"/>
    <col min="7941" max="7943" width="12.7265625" style="2" customWidth="1"/>
    <col min="7944" max="8192" width="11.453125" style="2"/>
    <col min="8193" max="8193" width="15.7265625" style="2" customWidth="1"/>
    <col min="8194" max="8194" width="13.7265625" style="2" customWidth="1"/>
    <col min="8195" max="8195" width="31.7265625" style="2" customWidth="1"/>
    <col min="8196" max="8196" width="2.7265625" style="2" customWidth="1"/>
    <col min="8197" max="8199" width="12.7265625" style="2" customWidth="1"/>
    <col min="8200" max="8448" width="11.453125" style="2"/>
    <col min="8449" max="8449" width="15.7265625" style="2" customWidth="1"/>
    <col min="8450" max="8450" width="13.7265625" style="2" customWidth="1"/>
    <col min="8451" max="8451" width="31.7265625" style="2" customWidth="1"/>
    <col min="8452" max="8452" width="2.7265625" style="2" customWidth="1"/>
    <col min="8453" max="8455" width="12.7265625" style="2" customWidth="1"/>
    <col min="8456" max="8704" width="11.453125" style="2"/>
    <col min="8705" max="8705" width="15.7265625" style="2" customWidth="1"/>
    <col min="8706" max="8706" width="13.7265625" style="2" customWidth="1"/>
    <col min="8707" max="8707" width="31.7265625" style="2" customWidth="1"/>
    <col min="8708" max="8708" width="2.7265625" style="2" customWidth="1"/>
    <col min="8709" max="8711" width="12.7265625" style="2" customWidth="1"/>
    <col min="8712" max="8960" width="11.453125" style="2"/>
    <col min="8961" max="8961" width="15.7265625" style="2" customWidth="1"/>
    <col min="8962" max="8962" width="13.7265625" style="2" customWidth="1"/>
    <col min="8963" max="8963" width="31.7265625" style="2" customWidth="1"/>
    <col min="8964" max="8964" width="2.7265625" style="2" customWidth="1"/>
    <col min="8965" max="8967" width="12.7265625" style="2" customWidth="1"/>
    <col min="8968" max="9216" width="11.453125" style="2"/>
    <col min="9217" max="9217" width="15.7265625" style="2" customWidth="1"/>
    <col min="9218" max="9218" width="13.7265625" style="2" customWidth="1"/>
    <col min="9219" max="9219" width="31.7265625" style="2" customWidth="1"/>
    <col min="9220" max="9220" width="2.7265625" style="2" customWidth="1"/>
    <col min="9221" max="9223" width="12.7265625" style="2" customWidth="1"/>
    <col min="9224" max="9472" width="11.453125" style="2"/>
    <col min="9473" max="9473" width="15.7265625" style="2" customWidth="1"/>
    <col min="9474" max="9474" width="13.7265625" style="2" customWidth="1"/>
    <col min="9475" max="9475" width="31.7265625" style="2" customWidth="1"/>
    <col min="9476" max="9476" width="2.7265625" style="2" customWidth="1"/>
    <col min="9477" max="9479" width="12.7265625" style="2" customWidth="1"/>
    <col min="9480" max="9728" width="11.453125" style="2"/>
    <col min="9729" max="9729" width="15.7265625" style="2" customWidth="1"/>
    <col min="9730" max="9730" width="13.7265625" style="2" customWidth="1"/>
    <col min="9731" max="9731" width="31.7265625" style="2" customWidth="1"/>
    <col min="9732" max="9732" width="2.7265625" style="2" customWidth="1"/>
    <col min="9733" max="9735" width="12.7265625" style="2" customWidth="1"/>
    <col min="9736" max="9984" width="11.453125" style="2"/>
    <col min="9985" max="9985" width="15.7265625" style="2" customWidth="1"/>
    <col min="9986" max="9986" width="13.7265625" style="2" customWidth="1"/>
    <col min="9987" max="9987" width="31.7265625" style="2" customWidth="1"/>
    <col min="9988" max="9988" width="2.7265625" style="2" customWidth="1"/>
    <col min="9989" max="9991" width="12.7265625" style="2" customWidth="1"/>
    <col min="9992" max="10240" width="11.453125" style="2"/>
    <col min="10241" max="10241" width="15.7265625" style="2" customWidth="1"/>
    <col min="10242" max="10242" width="13.7265625" style="2" customWidth="1"/>
    <col min="10243" max="10243" width="31.7265625" style="2" customWidth="1"/>
    <col min="10244" max="10244" width="2.7265625" style="2" customWidth="1"/>
    <col min="10245" max="10247" width="12.7265625" style="2" customWidth="1"/>
    <col min="10248" max="10496" width="11.453125" style="2"/>
    <col min="10497" max="10497" width="15.7265625" style="2" customWidth="1"/>
    <col min="10498" max="10498" width="13.7265625" style="2" customWidth="1"/>
    <col min="10499" max="10499" width="31.7265625" style="2" customWidth="1"/>
    <col min="10500" max="10500" width="2.7265625" style="2" customWidth="1"/>
    <col min="10501" max="10503" width="12.7265625" style="2" customWidth="1"/>
    <col min="10504" max="10752" width="11.453125" style="2"/>
    <col min="10753" max="10753" width="15.7265625" style="2" customWidth="1"/>
    <col min="10754" max="10754" width="13.7265625" style="2" customWidth="1"/>
    <col min="10755" max="10755" width="31.7265625" style="2" customWidth="1"/>
    <col min="10756" max="10756" width="2.7265625" style="2" customWidth="1"/>
    <col min="10757" max="10759" width="12.7265625" style="2" customWidth="1"/>
    <col min="10760" max="11008" width="11.453125" style="2"/>
    <col min="11009" max="11009" width="15.7265625" style="2" customWidth="1"/>
    <col min="11010" max="11010" width="13.7265625" style="2" customWidth="1"/>
    <col min="11011" max="11011" width="31.7265625" style="2" customWidth="1"/>
    <col min="11012" max="11012" width="2.7265625" style="2" customWidth="1"/>
    <col min="11013" max="11015" width="12.7265625" style="2" customWidth="1"/>
    <col min="11016" max="11264" width="11.453125" style="2"/>
    <col min="11265" max="11265" width="15.7265625" style="2" customWidth="1"/>
    <col min="11266" max="11266" width="13.7265625" style="2" customWidth="1"/>
    <col min="11267" max="11267" width="31.7265625" style="2" customWidth="1"/>
    <col min="11268" max="11268" width="2.7265625" style="2" customWidth="1"/>
    <col min="11269" max="11271" width="12.7265625" style="2" customWidth="1"/>
    <col min="11272" max="11520" width="11.453125" style="2"/>
    <col min="11521" max="11521" width="15.7265625" style="2" customWidth="1"/>
    <col min="11522" max="11522" width="13.7265625" style="2" customWidth="1"/>
    <col min="11523" max="11523" width="31.7265625" style="2" customWidth="1"/>
    <col min="11524" max="11524" width="2.7265625" style="2" customWidth="1"/>
    <col min="11525" max="11527" width="12.7265625" style="2" customWidth="1"/>
    <col min="11528" max="11776" width="11.453125" style="2"/>
    <col min="11777" max="11777" width="15.7265625" style="2" customWidth="1"/>
    <col min="11778" max="11778" width="13.7265625" style="2" customWidth="1"/>
    <col min="11779" max="11779" width="31.7265625" style="2" customWidth="1"/>
    <col min="11780" max="11780" width="2.7265625" style="2" customWidth="1"/>
    <col min="11781" max="11783" width="12.7265625" style="2" customWidth="1"/>
    <col min="11784" max="12032" width="11.453125" style="2"/>
    <col min="12033" max="12033" width="15.7265625" style="2" customWidth="1"/>
    <col min="12034" max="12034" width="13.7265625" style="2" customWidth="1"/>
    <col min="12035" max="12035" width="31.7265625" style="2" customWidth="1"/>
    <col min="12036" max="12036" width="2.7265625" style="2" customWidth="1"/>
    <col min="12037" max="12039" width="12.7265625" style="2" customWidth="1"/>
    <col min="12040" max="12288" width="11.453125" style="2"/>
    <col min="12289" max="12289" width="15.7265625" style="2" customWidth="1"/>
    <col min="12290" max="12290" width="13.7265625" style="2" customWidth="1"/>
    <col min="12291" max="12291" width="31.7265625" style="2" customWidth="1"/>
    <col min="12292" max="12292" width="2.7265625" style="2" customWidth="1"/>
    <col min="12293" max="12295" width="12.7265625" style="2" customWidth="1"/>
    <col min="12296" max="12544" width="11.453125" style="2"/>
    <col min="12545" max="12545" width="15.7265625" style="2" customWidth="1"/>
    <col min="12546" max="12546" width="13.7265625" style="2" customWidth="1"/>
    <col min="12547" max="12547" width="31.7265625" style="2" customWidth="1"/>
    <col min="12548" max="12548" width="2.7265625" style="2" customWidth="1"/>
    <col min="12549" max="12551" width="12.7265625" style="2" customWidth="1"/>
    <col min="12552" max="12800" width="11.453125" style="2"/>
    <col min="12801" max="12801" width="15.7265625" style="2" customWidth="1"/>
    <col min="12802" max="12802" width="13.7265625" style="2" customWidth="1"/>
    <col min="12803" max="12803" width="31.7265625" style="2" customWidth="1"/>
    <col min="12804" max="12804" width="2.7265625" style="2" customWidth="1"/>
    <col min="12805" max="12807" width="12.7265625" style="2" customWidth="1"/>
    <col min="12808" max="13056" width="11.453125" style="2"/>
    <col min="13057" max="13057" width="15.7265625" style="2" customWidth="1"/>
    <col min="13058" max="13058" width="13.7265625" style="2" customWidth="1"/>
    <col min="13059" max="13059" width="31.7265625" style="2" customWidth="1"/>
    <col min="13060" max="13060" width="2.7265625" style="2" customWidth="1"/>
    <col min="13061" max="13063" width="12.7265625" style="2" customWidth="1"/>
    <col min="13064" max="13312" width="11.453125" style="2"/>
    <col min="13313" max="13313" width="15.7265625" style="2" customWidth="1"/>
    <col min="13314" max="13314" width="13.7265625" style="2" customWidth="1"/>
    <col min="13315" max="13315" width="31.7265625" style="2" customWidth="1"/>
    <col min="13316" max="13316" width="2.7265625" style="2" customWidth="1"/>
    <col min="13317" max="13319" width="12.7265625" style="2" customWidth="1"/>
    <col min="13320" max="13568" width="11.453125" style="2"/>
    <col min="13569" max="13569" width="15.7265625" style="2" customWidth="1"/>
    <col min="13570" max="13570" width="13.7265625" style="2" customWidth="1"/>
    <col min="13571" max="13571" width="31.7265625" style="2" customWidth="1"/>
    <col min="13572" max="13572" width="2.7265625" style="2" customWidth="1"/>
    <col min="13573" max="13575" width="12.7265625" style="2" customWidth="1"/>
    <col min="13576" max="13824" width="11.453125" style="2"/>
    <col min="13825" max="13825" width="15.7265625" style="2" customWidth="1"/>
    <col min="13826" max="13826" width="13.7265625" style="2" customWidth="1"/>
    <col min="13827" max="13827" width="31.7265625" style="2" customWidth="1"/>
    <col min="13828" max="13828" width="2.7265625" style="2" customWidth="1"/>
    <col min="13829" max="13831" width="12.7265625" style="2" customWidth="1"/>
    <col min="13832" max="14080" width="11.453125" style="2"/>
    <col min="14081" max="14081" width="15.7265625" style="2" customWidth="1"/>
    <col min="14082" max="14082" width="13.7265625" style="2" customWidth="1"/>
    <col min="14083" max="14083" width="31.7265625" style="2" customWidth="1"/>
    <col min="14084" max="14084" width="2.7265625" style="2" customWidth="1"/>
    <col min="14085" max="14087" width="12.7265625" style="2" customWidth="1"/>
    <col min="14088" max="14336" width="11.453125" style="2"/>
    <col min="14337" max="14337" width="15.7265625" style="2" customWidth="1"/>
    <col min="14338" max="14338" width="13.7265625" style="2" customWidth="1"/>
    <col min="14339" max="14339" width="31.7265625" style="2" customWidth="1"/>
    <col min="14340" max="14340" width="2.7265625" style="2" customWidth="1"/>
    <col min="14341" max="14343" width="12.7265625" style="2" customWidth="1"/>
    <col min="14344" max="14592" width="11.453125" style="2"/>
    <col min="14593" max="14593" width="15.7265625" style="2" customWidth="1"/>
    <col min="14594" max="14594" width="13.7265625" style="2" customWidth="1"/>
    <col min="14595" max="14595" width="31.7265625" style="2" customWidth="1"/>
    <col min="14596" max="14596" width="2.7265625" style="2" customWidth="1"/>
    <col min="14597" max="14599" width="12.7265625" style="2" customWidth="1"/>
    <col min="14600" max="14848" width="11.453125" style="2"/>
    <col min="14849" max="14849" width="15.7265625" style="2" customWidth="1"/>
    <col min="14850" max="14850" width="13.7265625" style="2" customWidth="1"/>
    <col min="14851" max="14851" width="31.7265625" style="2" customWidth="1"/>
    <col min="14852" max="14852" width="2.7265625" style="2" customWidth="1"/>
    <col min="14853" max="14855" width="12.7265625" style="2" customWidth="1"/>
    <col min="14856" max="15104" width="11.453125" style="2"/>
    <col min="15105" max="15105" width="15.7265625" style="2" customWidth="1"/>
    <col min="15106" max="15106" width="13.7265625" style="2" customWidth="1"/>
    <col min="15107" max="15107" width="31.7265625" style="2" customWidth="1"/>
    <col min="15108" max="15108" width="2.7265625" style="2" customWidth="1"/>
    <col min="15109" max="15111" width="12.7265625" style="2" customWidth="1"/>
    <col min="15112" max="15360" width="11.453125" style="2"/>
    <col min="15361" max="15361" width="15.7265625" style="2" customWidth="1"/>
    <col min="15362" max="15362" width="13.7265625" style="2" customWidth="1"/>
    <col min="15363" max="15363" width="31.7265625" style="2" customWidth="1"/>
    <col min="15364" max="15364" width="2.7265625" style="2" customWidth="1"/>
    <col min="15365" max="15367" width="12.7265625" style="2" customWidth="1"/>
    <col min="15368" max="15616" width="11.453125" style="2"/>
    <col min="15617" max="15617" width="15.7265625" style="2" customWidth="1"/>
    <col min="15618" max="15618" width="13.7265625" style="2" customWidth="1"/>
    <col min="15619" max="15619" width="31.7265625" style="2" customWidth="1"/>
    <col min="15620" max="15620" width="2.7265625" style="2" customWidth="1"/>
    <col min="15621" max="15623" width="12.7265625" style="2" customWidth="1"/>
    <col min="15624" max="15872" width="11.453125" style="2"/>
    <col min="15873" max="15873" width="15.7265625" style="2" customWidth="1"/>
    <col min="15874" max="15874" width="13.7265625" style="2" customWidth="1"/>
    <col min="15875" max="15875" width="31.7265625" style="2" customWidth="1"/>
    <col min="15876" max="15876" width="2.7265625" style="2" customWidth="1"/>
    <col min="15877" max="15879" width="12.7265625" style="2" customWidth="1"/>
    <col min="15880" max="16128" width="11.453125" style="2"/>
    <col min="16129" max="16129" width="15.7265625" style="2" customWidth="1"/>
    <col min="16130" max="16130" width="13.7265625" style="2" customWidth="1"/>
    <col min="16131" max="16131" width="31.7265625" style="2" customWidth="1"/>
    <col min="16132" max="16132" width="2.7265625" style="2" customWidth="1"/>
    <col min="16133" max="16135" width="12.7265625" style="2" customWidth="1"/>
    <col min="16136" max="16384" width="11.453125" style="2"/>
  </cols>
  <sheetData>
    <row r="1" spans="1:8" s="25" customFormat="1" ht="66" customHeight="1" thickTop="1" thickBot="1" x14ac:dyDescent="0.45">
      <c r="A1" s="75" t="s">
        <v>80</v>
      </c>
      <c r="B1" s="76"/>
      <c r="C1" s="76"/>
      <c r="D1" s="76"/>
      <c r="E1" s="76"/>
      <c r="F1" s="76"/>
      <c r="G1" s="77"/>
      <c r="H1" s="25" t="s">
        <v>0</v>
      </c>
    </row>
    <row r="2" spans="1:8" ht="14.5" thickTop="1" x14ac:dyDescent="0.3"/>
    <row r="3" spans="1:8" s="3" customFormat="1" ht="15.75" customHeight="1" x14ac:dyDescent="0.25">
      <c r="A3" s="78" t="s">
        <v>1</v>
      </c>
      <c r="B3" s="78" t="s">
        <v>2</v>
      </c>
      <c r="C3" s="78" t="s">
        <v>3</v>
      </c>
      <c r="E3" s="78" t="s">
        <v>4</v>
      </c>
      <c r="F3" s="78"/>
      <c r="G3" s="78"/>
    </row>
    <row r="4" spans="1:8" s="3" customFormat="1" ht="12.75" customHeight="1" x14ac:dyDescent="0.25">
      <c r="A4" s="78"/>
      <c r="B4" s="78"/>
      <c r="C4" s="78"/>
      <c r="E4" s="78" t="s">
        <v>5</v>
      </c>
      <c r="F4" s="78" t="s">
        <v>6</v>
      </c>
      <c r="G4" s="79" t="s">
        <v>7</v>
      </c>
    </row>
    <row r="5" spans="1:8" s="3" customFormat="1" ht="12.5" x14ac:dyDescent="0.25">
      <c r="A5" s="78"/>
      <c r="B5" s="78"/>
      <c r="C5" s="78"/>
      <c r="E5" s="78"/>
      <c r="F5" s="78"/>
      <c r="G5" s="78"/>
    </row>
    <row r="6" spans="1:8" s="3" customFormat="1" ht="12.5" x14ac:dyDescent="0.25">
      <c r="A6" s="27"/>
      <c r="B6" s="27"/>
      <c r="C6" s="27"/>
      <c r="D6" s="28"/>
      <c r="E6" s="27"/>
      <c r="F6" s="27"/>
      <c r="G6" s="27"/>
    </row>
    <row r="7" spans="1:8" s="5" customFormat="1" ht="15" customHeight="1" x14ac:dyDescent="0.35">
      <c r="A7" s="55" t="s">
        <v>8</v>
      </c>
      <c r="B7" s="67" t="s">
        <v>9</v>
      </c>
      <c r="C7" s="4" t="s">
        <v>10</v>
      </c>
      <c r="E7" s="6"/>
      <c r="F7" s="7">
        <v>25</v>
      </c>
      <c r="G7" s="57" t="s">
        <v>11</v>
      </c>
    </row>
    <row r="8" spans="1:8" s="5" customFormat="1" ht="15" customHeight="1" x14ac:dyDescent="0.35">
      <c r="A8" s="55"/>
      <c r="B8" s="67"/>
      <c r="C8" s="4" t="s">
        <v>12</v>
      </c>
      <c r="E8" s="8">
        <v>1003</v>
      </c>
      <c r="F8" s="29">
        <v>15.9</v>
      </c>
      <c r="G8" s="57"/>
    </row>
    <row r="9" spans="1:8" s="5" customFormat="1" ht="15" customHeight="1" x14ac:dyDescent="0.25">
      <c r="A9" s="55"/>
      <c r="B9" s="67"/>
      <c r="C9" s="9" t="s">
        <v>13</v>
      </c>
      <c r="E9" s="8">
        <v>1004</v>
      </c>
      <c r="F9" s="29">
        <v>15.8</v>
      </c>
      <c r="G9" s="57"/>
    </row>
    <row r="10" spans="1:8" s="5" customFormat="1" ht="15" customHeight="1" x14ac:dyDescent="0.25">
      <c r="A10" s="55"/>
      <c r="B10" s="67"/>
      <c r="C10" s="9" t="s">
        <v>14</v>
      </c>
      <c r="E10" s="8">
        <v>1001</v>
      </c>
      <c r="F10" s="29">
        <v>12</v>
      </c>
      <c r="G10" s="57"/>
    </row>
    <row r="11" spans="1:8" s="5" customFormat="1" ht="15" customHeight="1" x14ac:dyDescent="0.25">
      <c r="A11" s="55"/>
      <c r="B11" s="67"/>
      <c r="C11" s="9" t="s">
        <v>15</v>
      </c>
      <c r="E11" s="8">
        <v>1002</v>
      </c>
      <c r="F11" s="29">
        <v>12</v>
      </c>
      <c r="G11" s="57"/>
    </row>
    <row r="12" spans="1:8" s="5" customFormat="1" ht="15" customHeight="1" x14ac:dyDescent="0.35">
      <c r="A12" s="55"/>
      <c r="B12" s="67"/>
      <c r="C12" s="11" t="s">
        <v>16</v>
      </c>
      <c r="E12" s="12" t="s">
        <v>17</v>
      </c>
      <c r="F12" s="7">
        <v>23</v>
      </c>
      <c r="G12" s="12" t="s">
        <v>18</v>
      </c>
    </row>
    <row r="13" spans="1:8" s="5" customFormat="1" ht="15" customHeight="1" x14ac:dyDescent="0.25">
      <c r="A13" s="55"/>
      <c r="B13" s="67" t="s">
        <v>19</v>
      </c>
      <c r="C13" s="9" t="s">
        <v>20</v>
      </c>
      <c r="E13" s="8">
        <v>1113</v>
      </c>
      <c r="F13" s="30">
        <v>18</v>
      </c>
      <c r="G13" s="71" t="s">
        <v>11</v>
      </c>
    </row>
    <row r="14" spans="1:8" s="3" customFormat="1" ht="15" customHeight="1" x14ac:dyDescent="0.25">
      <c r="A14" s="55"/>
      <c r="B14" s="67"/>
      <c r="C14" s="9" t="s">
        <v>21</v>
      </c>
      <c r="E14" s="8">
        <v>1114</v>
      </c>
      <c r="F14" s="30">
        <v>23</v>
      </c>
      <c r="G14" s="71"/>
    </row>
    <row r="15" spans="1:8" s="3" customFormat="1" ht="15" customHeight="1" x14ac:dyDescent="0.25">
      <c r="A15" s="55"/>
      <c r="B15" s="67"/>
      <c r="C15" s="9" t="s">
        <v>22</v>
      </c>
      <c r="E15" s="8">
        <v>1115</v>
      </c>
      <c r="F15" s="30">
        <v>13</v>
      </c>
      <c r="G15" s="71"/>
    </row>
    <row r="16" spans="1:8" s="3" customFormat="1" ht="15" customHeight="1" x14ac:dyDescent="0.25">
      <c r="A16" s="55"/>
      <c r="B16" s="67"/>
      <c r="C16" s="9" t="s">
        <v>23</v>
      </c>
      <c r="E16" s="8">
        <v>1116</v>
      </c>
      <c r="F16" s="30">
        <v>13</v>
      </c>
      <c r="G16" s="71"/>
    </row>
    <row r="17" spans="1:7" s="3" customFormat="1" ht="15" customHeight="1" x14ac:dyDescent="0.25">
      <c r="A17" s="55"/>
      <c r="B17" s="67"/>
      <c r="C17" s="9" t="s">
        <v>24</v>
      </c>
      <c r="E17" s="8">
        <v>1117</v>
      </c>
      <c r="F17" s="30">
        <v>14</v>
      </c>
      <c r="G17" s="71"/>
    </row>
    <row r="18" spans="1:7" s="3" customFormat="1" ht="15" customHeight="1" x14ac:dyDescent="0.25">
      <c r="A18" s="55"/>
      <c r="B18" s="67"/>
      <c r="C18" s="13" t="s">
        <v>25</v>
      </c>
      <c r="E18" s="8">
        <v>1118</v>
      </c>
      <c r="F18" s="30">
        <v>20</v>
      </c>
      <c r="G18" s="71"/>
    </row>
    <row r="19" spans="1:7" s="3" customFormat="1" ht="15" customHeight="1" x14ac:dyDescent="0.25">
      <c r="A19" s="55"/>
      <c r="B19" s="67"/>
      <c r="C19" s="13" t="s">
        <v>26</v>
      </c>
      <c r="E19" s="8">
        <v>1119</v>
      </c>
      <c r="F19" s="30">
        <v>19</v>
      </c>
      <c r="G19" s="71"/>
    </row>
    <row r="20" spans="1:7" s="3" customFormat="1" ht="15" customHeight="1" x14ac:dyDescent="0.35">
      <c r="A20" s="55"/>
      <c r="B20" s="67"/>
      <c r="C20" s="4" t="s">
        <v>27</v>
      </c>
      <c r="E20" s="8">
        <v>1120</v>
      </c>
      <c r="F20" s="30">
        <v>13</v>
      </c>
      <c r="G20" s="71"/>
    </row>
    <row r="21" spans="1:7" s="3" customFormat="1" ht="15" customHeight="1" x14ac:dyDescent="0.35">
      <c r="A21" s="55"/>
      <c r="B21" s="67"/>
      <c r="C21" s="4" t="s">
        <v>28</v>
      </c>
      <c r="E21" s="8">
        <v>1121</v>
      </c>
      <c r="F21" s="30">
        <v>13</v>
      </c>
      <c r="G21" s="71"/>
    </row>
    <row r="22" spans="1:7" s="3" customFormat="1" ht="15" customHeight="1" x14ac:dyDescent="0.35">
      <c r="A22" s="55"/>
      <c r="B22" s="67"/>
      <c r="C22" s="4" t="s">
        <v>29</v>
      </c>
      <c r="E22" s="8">
        <v>1104</v>
      </c>
      <c r="F22" s="30">
        <v>12</v>
      </c>
      <c r="G22" s="71"/>
    </row>
    <row r="23" spans="1:7" s="3" customFormat="1" ht="15" customHeight="1" x14ac:dyDescent="0.35">
      <c r="A23" s="55"/>
      <c r="B23" s="67"/>
      <c r="C23" s="4" t="s">
        <v>30</v>
      </c>
      <c r="E23" s="8">
        <v>1106</v>
      </c>
      <c r="F23" s="30">
        <v>13.5</v>
      </c>
      <c r="G23" s="71"/>
    </row>
    <row r="24" spans="1:7" s="3" customFormat="1" ht="15" customHeight="1" x14ac:dyDescent="0.25">
      <c r="A24" s="55"/>
      <c r="B24" s="67"/>
      <c r="C24" s="9" t="s">
        <v>31</v>
      </c>
      <c r="E24" s="8">
        <v>1107</v>
      </c>
      <c r="F24" s="30">
        <v>34</v>
      </c>
      <c r="G24" s="71"/>
    </row>
    <row r="25" spans="1:7" s="3" customFormat="1" ht="15" customHeight="1" x14ac:dyDescent="0.25">
      <c r="A25" s="55"/>
      <c r="B25" s="67"/>
      <c r="C25" s="11" t="s">
        <v>16</v>
      </c>
      <c r="D25" s="5"/>
      <c r="E25" s="12" t="s">
        <v>17</v>
      </c>
      <c r="F25" s="7">
        <v>23</v>
      </c>
      <c r="G25" s="12" t="s">
        <v>18</v>
      </c>
    </row>
    <row r="26" spans="1:7" s="3" customFormat="1" ht="15" customHeight="1" x14ac:dyDescent="0.25">
      <c r="A26" s="55"/>
      <c r="B26" s="67"/>
      <c r="C26" s="13" t="s">
        <v>32</v>
      </c>
      <c r="E26" s="14" t="s">
        <v>33</v>
      </c>
      <c r="F26" s="30">
        <v>25</v>
      </c>
      <c r="G26" s="72" t="s">
        <v>11</v>
      </c>
    </row>
    <row r="27" spans="1:7" s="3" customFormat="1" ht="15" customHeight="1" x14ac:dyDescent="0.35">
      <c r="A27" s="55"/>
      <c r="B27" s="67"/>
      <c r="C27" s="4" t="s">
        <v>34</v>
      </c>
      <c r="E27" s="10"/>
      <c r="F27" s="30">
        <v>25</v>
      </c>
      <c r="G27" s="72"/>
    </row>
    <row r="28" spans="1:7" s="3" customFormat="1" ht="15" customHeight="1" x14ac:dyDescent="0.35">
      <c r="A28" s="55"/>
      <c r="B28" s="55" t="s">
        <v>35</v>
      </c>
      <c r="C28" s="4" t="s">
        <v>36</v>
      </c>
      <c r="E28" s="10" t="s">
        <v>0</v>
      </c>
      <c r="F28" s="7">
        <v>65</v>
      </c>
      <c r="G28" s="73" t="s">
        <v>37</v>
      </c>
    </row>
    <row r="29" spans="1:7" s="3" customFormat="1" ht="15" customHeight="1" x14ac:dyDescent="0.35">
      <c r="A29" s="55"/>
      <c r="B29" s="58"/>
      <c r="C29" s="4" t="s">
        <v>38</v>
      </c>
      <c r="E29" s="10" t="s">
        <v>0</v>
      </c>
      <c r="F29" s="7">
        <v>65</v>
      </c>
      <c r="G29" s="74"/>
    </row>
    <row r="30" spans="1:7" s="3" customFormat="1" ht="15" customHeight="1" x14ac:dyDescent="0.25">
      <c r="A30" s="15"/>
      <c r="B30" s="15"/>
      <c r="C30" s="16"/>
      <c r="E30" s="31" t="s">
        <v>39</v>
      </c>
      <c r="F30" s="32">
        <f>F27+F26+F25+F24+F23+F22+F21+F20+F19+F18+F17+F16+F15+F14+F13+F12+F11+F10+F9+F8+F7+F28+F29</f>
        <v>512.20000000000005</v>
      </c>
      <c r="G30" s="33"/>
    </row>
    <row r="31" spans="1:7" s="3" customFormat="1" ht="15" customHeight="1" x14ac:dyDescent="0.25">
      <c r="A31" s="15"/>
      <c r="B31" s="15"/>
      <c r="C31" s="16"/>
      <c r="E31" s="17"/>
      <c r="F31" s="18"/>
      <c r="G31" s="33"/>
    </row>
    <row r="32" spans="1:7" s="3" customFormat="1" ht="15" customHeight="1" x14ac:dyDescent="0.35">
      <c r="A32" s="55" t="s">
        <v>40</v>
      </c>
      <c r="B32" s="68" t="s">
        <v>9</v>
      </c>
      <c r="C32" s="4" t="s">
        <v>10</v>
      </c>
      <c r="D32" s="5"/>
      <c r="E32" s="6"/>
      <c r="F32" s="7">
        <v>150</v>
      </c>
      <c r="G32" s="57" t="s">
        <v>11</v>
      </c>
    </row>
    <row r="33" spans="1:7" s="3" customFormat="1" ht="15" customHeight="1" x14ac:dyDescent="0.35">
      <c r="A33" s="55"/>
      <c r="B33" s="69"/>
      <c r="C33" s="4" t="s">
        <v>41</v>
      </c>
      <c r="D33" s="5"/>
      <c r="E33" s="8">
        <v>2002</v>
      </c>
      <c r="F33" s="30">
        <v>10</v>
      </c>
      <c r="G33" s="57"/>
    </row>
    <row r="34" spans="1:7" s="3" customFormat="1" ht="15" customHeight="1" x14ac:dyDescent="0.35">
      <c r="A34" s="55"/>
      <c r="B34" s="69"/>
      <c r="C34" s="4" t="s">
        <v>41</v>
      </c>
      <c r="D34" s="5"/>
      <c r="E34" s="8">
        <v>2001</v>
      </c>
      <c r="F34" s="30">
        <v>17</v>
      </c>
      <c r="G34" s="57"/>
    </row>
    <row r="35" spans="1:7" s="3" customFormat="1" ht="15" customHeight="1" x14ac:dyDescent="0.35">
      <c r="A35" s="55"/>
      <c r="B35" s="69"/>
      <c r="C35" s="4" t="s">
        <v>41</v>
      </c>
      <c r="D35" s="5"/>
      <c r="E35" s="8">
        <v>2027</v>
      </c>
      <c r="F35" s="30">
        <v>10</v>
      </c>
      <c r="G35" s="57"/>
    </row>
    <row r="36" spans="1:7" s="3" customFormat="1" ht="15" customHeight="1" x14ac:dyDescent="0.35">
      <c r="A36" s="55"/>
      <c r="B36" s="69"/>
      <c r="C36" s="4" t="s">
        <v>41</v>
      </c>
      <c r="D36" s="5"/>
      <c r="E36" s="8">
        <v>2026</v>
      </c>
      <c r="F36" s="30">
        <v>17</v>
      </c>
      <c r="G36" s="57"/>
    </row>
    <row r="37" spans="1:7" s="3" customFormat="1" ht="15" customHeight="1" x14ac:dyDescent="0.35">
      <c r="A37" s="55"/>
      <c r="B37" s="69"/>
      <c r="C37" s="4" t="s">
        <v>41</v>
      </c>
      <c r="D37" s="5"/>
      <c r="E37" s="8">
        <v>2025</v>
      </c>
      <c r="F37" s="30">
        <v>10</v>
      </c>
      <c r="G37" s="57"/>
    </row>
    <row r="38" spans="1:7" s="3" customFormat="1" ht="15" customHeight="1" x14ac:dyDescent="0.35">
      <c r="A38" s="55"/>
      <c r="B38" s="69"/>
      <c r="C38" s="4" t="s">
        <v>41</v>
      </c>
      <c r="D38" s="5"/>
      <c r="E38" s="8">
        <v>2024</v>
      </c>
      <c r="F38" s="30">
        <v>17</v>
      </c>
      <c r="G38" s="57"/>
    </row>
    <row r="39" spans="1:7" s="3" customFormat="1" ht="15" customHeight="1" x14ac:dyDescent="0.35">
      <c r="A39" s="55"/>
      <c r="B39" s="69"/>
      <c r="C39" s="4" t="s">
        <v>41</v>
      </c>
      <c r="D39" s="5"/>
      <c r="E39" s="8">
        <v>2023</v>
      </c>
      <c r="F39" s="30">
        <v>9</v>
      </c>
      <c r="G39" s="57"/>
    </row>
    <row r="40" spans="1:7" s="3" customFormat="1" ht="15" customHeight="1" x14ac:dyDescent="0.35">
      <c r="A40" s="55"/>
      <c r="B40" s="69"/>
      <c r="C40" s="4" t="s">
        <v>41</v>
      </c>
      <c r="D40" s="5"/>
      <c r="E40" s="8">
        <v>2022</v>
      </c>
      <c r="F40" s="30">
        <v>6</v>
      </c>
      <c r="G40" s="57"/>
    </row>
    <row r="41" spans="1:7" s="3" customFormat="1" ht="15" customHeight="1" x14ac:dyDescent="0.35">
      <c r="A41" s="55"/>
      <c r="B41" s="69"/>
      <c r="C41" s="4" t="s">
        <v>41</v>
      </c>
      <c r="D41" s="5"/>
      <c r="E41" s="8">
        <v>2021</v>
      </c>
      <c r="F41" s="30">
        <v>6</v>
      </c>
      <c r="G41" s="57"/>
    </row>
    <row r="42" spans="1:7" s="3" customFormat="1" ht="15" customHeight="1" x14ac:dyDescent="0.35">
      <c r="A42" s="55"/>
      <c r="B42" s="69"/>
      <c r="C42" s="4" t="s">
        <v>41</v>
      </c>
      <c r="D42" s="5"/>
      <c r="E42" s="8">
        <v>2020</v>
      </c>
      <c r="F42" s="30">
        <v>9</v>
      </c>
      <c r="G42" s="57"/>
    </row>
    <row r="43" spans="1:7" s="3" customFormat="1" ht="15" customHeight="1" x14ac:dyDescent="0.35">
      <c r="A43" s="55"/>
      <c r="B43" s="69"/>
      <c r="C43" s="4" t="s">
        <v>41</v>
      </c>
      <c r="D43" s="5"/>
      <c r="E43" s="8">
        <v>2019</v>
      </c>
      <c r="F43" s="30">
        <v>16</v>
      </c>
      <c r="G43" s="57"/>
    </row>
    <row r="44" spans="1:7" s="3" customFormat="1" ht="15" customHeight="1" x14ac:dyDescent="0.35">
      <c r="A44" s="55"/>
      <c r="B44" s="69"/>
      <c r="C44" s="4" t="s">
        <v>41</v>
      </c>
      <c r="D44" s="5"/>
      <c r="E44" s="8">
        <v>2015</v>
      </c>
      <c r="F44" s="30">
        <v>16</v>
      </c>
      <c r="G44" s="57"/>
    </row>
    <row r="45" spans="1:7" s="3" customFormat="1" ht="15" customHeight="1" x14ac:dyDescent="0.35">
      <c r="A45" s="55"/>
      <c r="B45" s="69"/>
      <c r="C45" s="4" t="s">
        <v>41</v>
      </c>
      <c r="D45" s="5"/>
      <c r="E45" s="8">
        <v>2014</v>
      </c>
      <c r="F45" s="30">
        <v>10</v>
      </c>
      <c r="G45" s="57"/>
    </row>
    <row r="46" spans="1:7" s="3" customFormat="1" ht="15" customHeight="1" x14ac:dyDescent="0.35">
      <c r="A46" s="55"/>
      <c r="B46" s="69"/>
      <c r="C46" s="4" t="s">
        <v>41</v>
      </c>
      <c r="D46" s="5"/>
      <c r="E46" s="8">
        <v>2013</v>
      </c>
      <c r="F46" s="30">
        <v>15</v>
      </c>
      <c r="G46" s="57"/>
    </row>
    <row r="47" spans="1:7" s="3" customFormat="1" ht="15" customHeight="1" x14ac:dyDescent="0.35">
      <c r="A47" s="55"/>
      <c r="B47" s="69"/>
      <c r="C47" s="4" t="s">
        <v>41</v>
      </c>
      <c r="D47" s="5"/>
      <c r="E47" s="8">
        <v>2012</v>
      </c>
      <c r="F47" s="30">
        <v>9</v>
      </c>
      <c r="G47" s="57"/>
    </row>
    <row r="48" spans="1:7" s="3" customFormat="1" ht="15" customHeight="1" x14ac:dyDescent="0.35">
      <c r="A48" s="55"/>
      <c r="B48" s="69"/>
      <c r="C48" s="4" t="s">
        <v>41</v>
      </c>
      <c r="D48" s="5"/>
      <c r="E48" s="8">
        <v>2008</v>
      </c>
      <c r="F48" s="30">
        <v>15</v>
      </c>
      <c r="G48" s="57"/>
    </row>
    <row r="49" spans="1:7" s="3" customFormat="1" ht="15" customHeight="1" x14ac:dyDescent="0.35">
      <c r="A49" s="58"/>
      <c r="B49" s="69"/>
      <c r="C49" s="4" t="s">
        <v>41</v>
      </c>
      <c r="D49" s="5"/>
      <c r="E49" s="8">
        <v>2007</v>
      </c>
      <c r="F49" s="30">
        <v>10</v>
      </c>
      <c r="G49" s="57"/>
    </row>
    <row r="50" spans="1:7" s="3" customFormat="1" ht="15" customHeight="1" x14ac:dyDescent="0.35">
      <c r="A50" s="58"/>
      <c r="B50" s="69"/>
      <c r="C50" s="4" t="s">
        <v>41</v>
      </c>
      <c r="D50" s="5"/>
      <c r="E50" s="8">
        <v>2006</v>
      </c>
      <c r="F50" s="30">
        <v>17</v>
      </c>
      <c r="G50" s="57"/>
    </row>
    <row r="51" spans="1:7" s="3" customFormat="1" ht="15" customHeight="1" x14ac:dyDescent="0.35">
      <c r="A51" s="58"/>
      <c r="B51" s="69"/>
      <c r="C51" s="4" t="s">
        <v>41</v>
      </c>
      <c r="D51" s="5"/>
      <c r="E51" s="8">
        <v>2005</v>
      </c>
      <c r="F51" s="30">
        <v>10</v>
      </c>
      <c r="G51" s="57"/>
    </row>
    <row r="52" spans="1:7" ht="14.5" x14ac:dyDescent="0.35">
      <c r="A52" s="58"/>
      <c r="B52" s="69"/>
      <c r="C52" s="4" t="s">
        <v>41</v>
      </c>
      <c r="D52" s="5"/>
      <c r="E52" s="8">
        <v>2004</v>
      </c>
      <c r="F52" s="30">
        <v>17</v>
      </c>
      <c r="G52" s="57"/>
    </row>
    <row r="53" spans="1:7" ht="14.5" x14ac:dyDescent="0.35">
      <c r="A53" s="58"/>
      <c r="B53" s="69"/>
      <c r="C53" s="4" t="s">
        <v>41</v>
      </c>
      <c r="D53" s="5"/>
      <c r="E53" s="8">
        <v>2003</v>
      </c>
      <c r="F53" s="30">
        <v>10</v>
      </c>
      <c r="G53" s="57"/>
    </row>
    <row r="54" spans="1:7" x14ac:dyDescent="0.3">
      <c r="A54" s="58"/>
      <c r="B54" s="69"/>
      <c r="C54" s="11" t="s">
        <v>16</v>
      </c>
      <c r="D54" s="5"/>
      <c r="E54" s="12" t="s">
        <v>17</v>
      </c>
      <c r="F54" s="7">
        <v>16</v>
      </c>
      <c r="G54" s="12" t="s">
        <v>18</v>
      </c>
    </row>
    <row r="55" spans="1:7" ht="14.5" x14ac:dyDescent="0.35">
      <c r="A55" s="58"/>
      <c r="B55" s="70"/>
      <c r="C55" s="4" t="s">
        <v>10</v>
      </c>
      <c r="D55" s="5"/>
      <c r="E55" s="6"/>
      <c r="F55" s="7">
        <v>150</v>
      </c>
      <c r="G55" s="34" t="s">
        <v>11</v>
      </c>
    </row>
    <row r="56" spans="1:7" ht="14.5" x14ac:dyDescent="0.35">
      <c r="A56" s="58"/>
      <c r="B56" s="58" t="s">
        <v>19</v>
      </c>
      <c r="C56" s="4" t="s">
        <v>41</v>
      </c>
      <c r="D56" s="5"/>
      <c r="E56" s="8">
        <v>2102</v>
      </c>
      <c r="F56" s="30">
        <v>16</v>
      </c>
      <c r="G56" s="59" t="s">
        <v>11</v>
      </c>
    </row>
    <row r="57" spans="1:7" ht="14.5" x14ac:dyDescent="0.35">
      <c r="A57" s="58"/>
      <c r="B57" s="58"/>
      <c r="C57" s="4" t="s">
        <v>41</v>
      </c>
      <c r="D57" s="5"/>
      <c r="E57" s="8">
        <v>2101</v>
      </c>
      <c r="F57" s="30">
        <v>16</v>
      </c>
      <c r="G57" s="60"/>
    </row>
    <row r="58" spans="1:7" ht="14.5" x14ac:dyDescent="0.35">
      <c r="A58" s="58"/>
      <c r="B58" s="58"/>
      <c r="C58" s="4" t="s">
        <v>41</v>
      </c>
      <c r="D58" s="5"/>
      <c r="E58" s="8">
        <v>2126</v>
      </c>
      <c r="F58" s="30">
        <v>16</v>
      </c>
      <c r="G58" s="60"/>
    </row>
    <row r="59" spans="1:7" ht="14.5" x14ac:dyDescent="0.35">
      <c r="A59" s="58"/>
      <c r="B59" s="58"/>
      <c r="C59" s="4" t="s">
        <v>41</v>
      </c>
      <c r="D59" s="5"/>
      <c r="E59" s="8">
        <v>2125</v>
      </c>
      <c r="F59" s="30">
        <v>10</v>
      </c>
      <c r="G59" s="60"/>
    </row>
    <row r="60" spans="1:7" ht="14.5" x14ac:dyDescent="0.35">
      <c r="A60" s="58"/>
      <c r="B60" s="58"/>
      <c r="C60" s="4" t="s">
        <v>41</v>
      </c>
      <c r="D60" s="5"/>
      <c r="E60" s="8">
        <v>2124</v>
      </c>
      <c r="F60" s="30">
        <v>10</v>
      </c>
      <c r="G60" s="60"/>
    </row>
    <row r="61" spans="1:7" ht="14.5" x14ac:dyDescent="0.35">
      <c r="A61" s="58"/>
      <c r="B61" s="58"/>
      <c r="C61" s="4" t="s">
        <v>41</v>
      </c>
      <c r="D61" s="5"/>
      <c r="E61" s="8">
        <v>2123</v>
      </c>
      <c r="F61" s="30">
        <v>12</v>
      </c>
      <c r="G61" s="60"/>
    </row>
    <row r="62" spans="1:7" ht="14.5" x14ac:dyDescent="0.35">
      <c r="A62" s="58"/>
      <c r="B62" s="58"/>
      <c r="C62" s="4" t="s">
        <v>41</v>
      </c>
      <c r="D62" s="5"/>
      <c r="E62" s="8">
        <v>2122</v>
      </c>
      <c r="F62" s="30">
        <v>11</v>
      </c>
      <c r="G62" s="60"/>
    </row>
    <row r="63" spans="1:7" ht="14.5" x14ac:dyDescent="0.35">
      <c r="A63" s="58"/>
      <c r="B63" s="58"/>
      <c r="C63" s="4" t="s">
        <v>41</v>
      </c>
      <c r="D63" s="5"/>
      <c r="E63" s="8">
        <v>2121</v>
      </c>
      <c r="F63" s="30">
        <v>10</v>
      </c>
      <c r="G63" s="60"/>
    </row>
    <row r="64" spans="1:7" ht="14.5" x14ac:dyDescent="0.35">
      <c r="A64" s="58"/>
      <c r="B64" s="58"/>
      <c r="C64" s="4" t="s">
        <v>41</v>
      </c>
      <c r="D64" s="5"/>
      <c r="E64" s="8">
        <v>2120</v>
      </c>
      <c r="F64" s="30">
        <v>10</v>
      </c>
      <c r="G64" s="60"/>
    </row>
    <row r="65" spans="1:7" ht="14.5" x14ac:dyDescent="0.35">
      <c r="A65" s="58"/>
      <c r="B65" s="58"/>
      <c r="C65" s="4" t="s">
        <v>41</v>
      </c>
      <c r="D65" s="5"/>
      <c r="E65" s="8">
        <v>2119</v>
      </c>
      <c r="F65" s="30">
        <v>18</v>
      </c>
      <c r="G65" s="60"/>
    </row>
    <row r="66" spans="1:7" ht="14.5" x14ac:dyDescent="0.35">
      <c r="A66" s="58"/>
      <c r="B66" s="58"/>
      <c r="C66" s="4" t="s">
        <v>41</v>
      </c>
      <c r="D66" s="5"/>
      <c r="E66" s="8">
        <v>2117</v>
      </c>
      <c r="F66" s="30">
        <v>10</v>
      </c>
      <c r="G66" s="60"/>
    </row>
    <row r="67" spans="1:7" s="19" customFormat="1" ht="14.5" x14ac:dyDescent="0.35">
      <c r="A67" s="58"/>
      <c r="B67" s="58"/>
      <c r="C67" s="4" t="s">
        <v>41</v>
      </c>
      <c r="D67" s="5"/>
      <c r="E67" s="8">
        <v>2116</v>
      </c>
      <c r="F67" s="30">
        <v>10</v>
      </c>
      <c r="G67" s="60"/>
    </row>
    <row r="68" spans="1:7" ht="14.5" x14ac:dyDescent="0.35">
      <c r="A68" s="58"/>
      <c r="B68" s="58"/>
      <c r="C68" s="4" t="s">
        <v>41</v>
      </c>
      <c r="D68" s="5"/>
      <c r="E68" s="8">
        <v>2115</v>
      </c>
      <c r="F68" s="30">
        <v>10</v>
      </c>
      <c r="G68" s="60"/>
    </row>
    <row r="69" spans="1:7" ht="14.5" x14ac:dyDescent="0.35">
      <c r="A69" s="58"/>
      <c r="B69" s="58"/>
      <c r="C69" s="4" t="s">
        <v>41</v>
      </c>
      <c r="D69" s="5"/>
      <c r="E69" s="8">
        <v>2114</v>
      </c>
      <c r="F69" s="30">
        <v>10</v>
      </c>
      <c r="G69" s="60"/>
    </row>
    <row r="70" spans="1:7" ht="14.5" x14ac:dyDescent="0.35">
      <c r="A70" s="58"/>
      <c r="B70" s="58"/>
      <c r="C70" s="4" t="s">
        <v>41</v>
      </c>
      <c r="D70" s="5"/>
      <c r="E70" s="8">
        <v>2113</v>
      </c>
      <c r="F70" s="30">
        <v>10</v>
      </c>
      <c r="G70" s="60"/>
    </row>
    <row r="71" spans="1:7" ht="14.5" x14ac:dyDescent="0.35">
      <c r="A71" s="58"/>
      <c r="B71" s="58"/>
      <c r="C71" s="4" t="s">
        <v>41</v>
      </c>
      <c r="D71" s="5"/>
      <c r="E71" s="8">
        <v>2112</v>
      </c>
      <c r="F71" s="30">
        <v>10</v>
      </c>
      <c r="G71" s="60"/>
    </row>
    <row r="72" spans="1:7" ht="14.5" x14ac:dyDescent="0.35">
      <c r="A72" s="58"/>
      <c r="B72" s="58"/>
      <c r="C72" s="4" t="s">
        <v>41</v>
      </c>
      <c r="D72" s="5"/>
      <c r="E72" s="8">
        <v>2109</v>
      </c>
      <c r="F72" s="30">
        <v>14</v>
      </c>
      <c r="G72" s="60"/>
    </row>
    <row r="73" spans="1:7" ht="14.5" x14ac:dyDescent="0.35">
      <c r="A73" s="58"/>
      <c r="B73" s="58"/>
      <c r="C73" s="4" t="s">
        <v>41</v>
      </c>
      <c r="D73" s="5"/>
      <c r="E73" s="8">
        <v>2106</v>
      </c>
      <c r="F73" s="30">
        <v>11</v>
      </c>
      <c r="G73" s="60"/>
    </row>
    <row r="74" spans="1:7" ht="14.5" x14ac:dyDescent="0.35">
      <c r="A74" s="58"/>
      <c r="B74" s="58"/>
      <c r="C74" s="4" t="s">
        <v>41</v>
      </c>
      <c r="D74" s="5"/>
      <c r="E74" s="8">
        <v>2105</v>
      </c>
      <c r="F74" s="30">
        <v>15</v>
      </c>
      <c r="G74" s="60"/>
    </row>
    <row r="75" spans="1:7" ht="14.5" x14ac:dyDescent="0.35">
      <c r="A75" s="58"/>
      <c r="B75" s="58"/>
      <c r="C75" s="4" t="s">
        <v>41</v>
      </c>
      <c r="D75" s="5"/>
      <c r="E75" s="8">
        <v>2104</v>
      </c>
      <c r="F75" s="30">
        <v>15</v>
      </c>
      <c r="G75" s="60"/>
    </row>
    <row r="76" spans="1:7" ht="14.5" x14ac:dyDescent="0.35">
      <c r="A76" s="58"/>
      <c r="B76" s="58"/>
      <c r="C76" s="4" t="s">
        <v>41</v>
      </c>
      <c r="D76" s="5"/>
      <c r="E76" s="8">
        <v>2103</v>
      </c>
      <c r="F76" s="30">
        <v>15</v>
      </c>
      <c r="G76" s="60"/>
    </row>
    <row r="77" spans="1:7" ht="14.5" x14ac:dyDescent="0.35">
      <c r="A77" s="58"/>
      <c r="B77" s="58"/>
      <c r="C77" s="4" t="s">
        <v>41</v>
      </c>
      <c r="D77" s="5"/>
      <c r="E77" s="8">
        <v>2118</v>
      </c>
      <c r="F77" s="30">
        <v>24</v>
      </c>
      <c r="G77" s="61"/>
    </row>
    <row r="78" spans="1:7" x14ac:dyDescent="0.3">
      <c r="A78" s="58"/>
      <c r="B78" s="58"/>
      <c r="C78" s="11" t="s">
        <v>16</v>
      </c>
      <c r="D78" s="5"/>
      <c r="E78" s="12" t="s">
        <v>17</v>
      </c>
      <c r="F78" s="7">
        <v>13</v>
      </c>
      <c r="G78" s="12" t="s">
        <v>18</v>
      </c>
    </row>
    <row r="79" spans="1:7" x14ac:dyDescent="0.3">
      <c r="A79" s="15"/>
      <c r="B79" s="15"/>
      <c r="C79" s="5"/>
      <c r="D79" s="5"/>
      <c r="E79" s="35" t="s">
        <v>39</v>
      </c>
      <c r="F79" s="36">
        <f>F78+F77+F76+F75+F74+F73+F72+F71+F70+F69+F68+F67+F66+F65+F64+F63+F62+F61+F60+F59+F58+F57+F56+F55+F54+F53+F52+F51+F50+F49+F48+F47+F46+F45+F44+F43+F42+F41+F40+F39+F38+F37+F36+F35+F34+F33+F32</f>
        <v>868</v>
      </c>
      <c r="G79" s="37"/>
    </row>
    <row r="80" spans="1:7" x14ac:dyDescent="0.3">
      <c r="A80" s="20"/>
      <c r="B80" s="20"/>
      <c r="C80" s="20"/>
      <c r="D80" s="3"/>
      <c r="E80" s="17"/>
      <c r="F80" s="18"/>
      <c r="G80" s="33"/>
    </row>
    <row r="81" spans="1:7" s="3" customFormat="1" ht="15" customHeight="1" x14ac:dyDescent="0.35">
      <c r="A81" s="55" t="s">
        <v>42</v>
      </c>
      <c r="B81" s="56" t="s">
        <v>9</v>
      </c>
      <c r="C81" s="4" t="s">
        <v>10</v>
      </c>
      <c r="D81" s="5"/>
      <c r="E81" s="6"/>
      <c r="F81" s="7">
        <v>46</v>
      </c>
      <c r="G81" s="34" t="s">
        <v>11</v>
      </c>
    </row>
    <row r="82" spans="1:7" s="3" customFormat="1" ht="15" customHeight="1" x14ac:dyDescent="0.35">
      <c r="A82" s="55"/>
      <c r="B82" s="56"/>
      <c r="C82" s="4" t="s">
        <v>43</v>
      </c>
      <c r="D82" s="5"/>
      <c r="E82" s="8" t="s">
        <v>17</v>
      </c>
      <c r="F82" s="30">
        <v>27</v>
      </c>
      <c r="G82" s="38" t="s">
        <v>18</v>
      </c>
    </row>
    <row r="83" spans="1:7" s="3" customFormat="1" ht="15" customHeight="1" x14ac:dyDescent="0.35">
      <c r="A83" s="55"/>
      <c r="B83" s="55" t="s">
        <v>19</v>
      </c>
      <c r="C83" s="4" t="s">
        <v>10</v>
      </c>
      <c r="D83" s="5"/>
      <c r="E83" s="6"/>
      <c r="F83" s="7">
        <v>46</v>
      </c>
      <c r="G83" s="34" t="s">
        <v>11</v>
      </c>
    </row>
    <row r="84" spans="1:7" s="3" customFormat="1" ht="15" customHeight="1" x14ac:dyDescent="0.35">
      <c r="A84" s="55"/>
      <c r="B84" s="58"/>
      <c r="C84" s="4" t="s">
        <v>43</v>
      </c>
      <c r="D84" s="5"/>
      <c r="E84" s="8" t="s">
        <v>17</v>
      </c>
      <c r="F84" s="30">
        <v>27</v>
      </c>
      <c r="G84" s="38" t="s">
        <v>18</v>
      </c>
    </row>
    <row r="85" spans="1:7" s="3" customFormat="1" ht="15" customHeight="1" x14ac:dyDescent="0.35">
      <c r="A85" s="55"/>
      <c r="B85" s="55" t="s">
        <v>35</v>
      </c>
      <c r="C85" s="4" t="s">
        <v>10</v>
      </c>
      <c r="D85" s="5"/>
      <c r="E85" s="6"/>
      <c r="F85" s="7">
        <v>46</v>
      </c>
      <c r="G85" s="34" t="s">
        <v>11</v>
      </c>
    </row>
    <row r="86" spans="1:7" s="3" customFormat="1" ht="15" customHeight="1" x14ac:dyDescent="0.35">
      <c r="A86" s="55"/>
      <c r="B86" s="58"/>
      <c r="C86" s="4" t="s">
        <v>43</v>
      </c>
      <c r="D86" s="39"/>
      <c r="E86" s="8" t="s">
        <v>17</v>
      </c>
      <c r="F86" s="30">
        <v>27</v>
      </c>
      <c r="G86" s="38" t="s">
        <v>18</v>
      </c>
    </row>
    <row r="87" spans="1:7" s="3" customFormat="1" ht="15" customHeight="1" x14ac:dyDescent="0.35">
      <c r="A87" s="20"/>
      <c r="B87" s="20"/>
      <c r="C87" s="21"/>
      <c r="D87" s="5"/>
      <c r="E87" s="40" t="s">
        <v>39</v>
      </c>
      <c r="F87" s="41">
        <f>F86+F85+F84+F83+F82+F81</f>
        <v>219</v>
      </c>
      <c r="G87" s="42"/>
    </row>
    <row r="88" spans="1:7" s="3" customFormat="1" ht="15" customHeight="1" x14ac:dyDescent="0.35">
      <c r="A88" s="20"/>
      <c r="B88" s="20"/>
      <c r="C88" s="21"/>
      <c r="D88" s="5"/>
      <c r="E88" s="17"/>
      <c r="F88" s="22"/>
      <c r="G88" s="42"/>
    </row>
    <row r="89" spans="1:7" s="3" customFormat="1" ht="15" customHeight="1" x14ac:dyDescent="0.35">
      <c r="A89" s="43" t="s">
        <v>44</v>
      </c>
      <c r="B89" s="44"/>
      <c r="C89" s="4" t="s">
        <v>45</v>
      </c>
      <c r="D89" s="5"/>
      <c r="E89" s="8">
        <v>6002</v>
      </c>
      <c r="F89" s="7">
        <v>38</v>
      </c>
      <c r="G89" s="38" t="s">
        <v>18</v>
      </c>
    </row>
    <row r="90" spans="1:7" s="3" customFormat="1" ht="15" customHeight="1" x14ac:dyDescent="0.35">
      <c r="A90" s="20"/>
      <c r="B90" s="20"/>
      <c r="C90" s="21"/>
      <c r="D90" s="5"/>
      <c r="E90" s="40" t="s">
        <v>39</v>
      </c>
      <c r="F90" s="41">
        <f>F89</f>
        <v>38</v>
      </c>
      <c r="G90" s="42"/>
    </row>
    <row r="91" spans="1:7" s="3" customFormat="1" ht="15" customHeight="1" x14ac:dyDescent="0.25">
      <c r="G91" s="45"/>
    </row>
    <row r="92" spans="1:7" s="3" customFormat="1" ht="15" customHeight="1" x14ac:dyDescent="0.35">
      <c r="A92" s="62" t="s">
        <v>46</v>
      </c>
      <c r="B92" s="65" t="s">
        <v>9</v>
      </c>
      <c r="C92" s="4" t="s">
        <v>10</v>
      </c>
      <c r="D92" s="5"/>
      <c r="E92" s="6"/>
      <c r="F92" s="7">
        <v>47</v>
      </c>
      <c r="G92" s="34" t="s">
        <v>11</v>
      </c>
    </row>
    <row r="93" spans="1:7" ht="14.5" x14ac:dyDescent="0.35">
      <c r="A93" s="63"/>
      <c r="B93" s="66"/>
      <c r="C93" s="4" t="s">
        <v>43</v>
      </c>
      <c r="D93" s="5"/>
      <c r="E93" s="8" t="s">
        <v>17</v>
      </c>
      <c r="F93" s="30">
        <v>17</v>
      </c>
      <c r="G93" s="38" t="s">
        <v>18</v>
      </c>
    </row>
    <row r="94" spans="1:7" ht="14.5" x14ac:dyDescent="0.35">
      <c r="A94" s="63"/>
      <c r="B94" s="62" t="s">
        <v>19</v>
      </c>
      <c r="C94" s="4" t="s">
        <v>10</v>
      </c>
      <c r="D94" s="5"/>
      <c r="E94" s="6"/>
      <c r="F94" s="7">
        <v>50</v>
      </c>
      <c r="G94" s="34" t="s">
        <v>11</v>
      </c>
    </row>
    <row r="95" spans="1:7" ht="14.5" x14ac:dyDescent="0.35">
      <c r="A95" s="63"/>
      <c r="B95" s="63"/>
      <c r="C95" s="46" t="s">
        <v>43</v>
      </c>
      <c r="D95" s="5"/>
      <c r="E95" s="8" t="s">
        <v>17</v>
      </c>
      <c r="F95" s="30">
        <v>22</v>
      </c>
      <c r="G95" s="38" t="s">
        <v>18</v>
      </c>
    </row>
    <row r="96" spans="1:7" ht="14.5" x14ac:dyDescent="0.35">
      <c r="A96" s="63"/>
      <c r="B96" s="63"/>
      <c r="C96" s="4" t="s">
        <v>47</v>
      </c>
      <c r="D96" s="5"/>
      <c r="E96" s="8">
        <v>7104</v>
      </c>
      <c r="F96" s="7">
        <v>58</v>
      </c>
      <c r="G96" s="57" t="s">
        <v>11</v>
      </c>
    </row>
    <row r="97" spans="1:7" ht="14.5" x14ac:dyDescent="0.35">
      <c r="A97" s="63"/>
      <c r="B97" s="63"/>
      <c r="C97" s="46" t="s">
        <v>48</v>
      </c>
      <c r="D97" s="5"/>
      <c r="E97" s="8">
        <v>7103</v>
      </c>
      <c r="F97" s="7">
        <v>24</v>
      </c>
      <c r="G97" s="57"/>
    </row>
    <row r="98" spans="1:7" ht="14.5" x14ac:dyDescent="0.35">
      <c r="A98" s="63"/>
      <c r="B98" s="63"/>
      <c r="C98" s="46" t="s">
        <v>49</v>
      </c>
      <c r="D98" s="5"/>
      <c r="E98" s="8">
        <v>7102</v>
      </c>
      <c r="F98" s="7">
        <v>38</v>
      </c>
      <c r="G98" s="57"/>
    </row>
    <row r="99" spans="1:7" ht="14.5" x14ac:dyDescent="0.35">
      <c r="A99" s="63"/>
      <c r="B99" s="63"/>
      <c r="C99" s="46" t="s">
        <v>50</v>
      </c>
      <c r="D99" s="5"/>
      <c r="E99" s="8">
        <v>7111</v>
      </c>
      <c r="F99" s="7">
        <v>41</v>
      </c>
      <c r="G99" s="57"/>
    </row>
    <row r="100" spans="1:7" ht="14.5" x14ac:dyDescent="0.35">
      <c r="A100" s="63"/>
      <c r="B100" s="63"/>
      <c r="C100" s="46" t="s">
        <v>51</v>
      </c>
      <c r="D100" s="5"/>
      <c r="E100" s="8">
        <v>7109</v>
      </c>
      <c r="F100" s="7">
        <v>25</v>
      </c>
      <c r="G100" s="57"/>
    </row>
    <row r="101" spans="1:7" ht="14.5" x14ac:dyDescent="0.35">
      <c r="A101" s="64"/>
      <c r="B101" s="64"/>
      <c r="C101" s="46" t="s">
        <v>52</v>
      </c>
      <c r="D101" s="5"/>
      <c r="E101" s="8">
        <v>7108</v>
      </c>
      <c r="F101" s="7">
        <v>40</v>
      </c>
      <c r="G101" s="57"/>
    </row>
    <row r="102" spans="1:7" x14ac:dyDescent="0.3">
      <c r="E102" s="47" t="s">
        <v>39</v>
      </c>
      <c r="F102" s="41">
        <f>F101+F100+F99+F98+F97+F96+F95+F94+F93+F92</f>
        <v>362</v>
      </c>
    </row>
    <row r="104" spans="1:7" ht="14.5" x14ac:dyDescent="0.35">
      <c r="A104" s="55" t="s">
        <v>53</v>
      </c>
      <c r="B104" s="56" t="s">
        <v>9</v>
      </c>
      <c r="C104" s="4" t="s">
        <v>54</v>
      </c>
      <c r="D104" s="5"/>
      <c r="E104" s="10" t="s">
        <v>0</v>
      </c>
      <c r="F104" s="7">
        <v>473</v>
      </c>
      <c r="G104" s="57" t="s">
        <v>11</v>
      </c>
    </row>
    <row r="105" spans="1:7" ht="14.5" x14ac:dyDescent="0.35">
      <c r="A105" s="55"/>
      <c r="B105" s="56"/>
      <c r="C105" s="4" t="s">
        <v>55</v>
      </c>
      <c r="D105" s="5"/>
      <c r="E105" s="8">
        <v>7006</v>
      </c>
      <c r="F105" s="7">
        <v>24</v>
      </c>
      <c r="G105" s="57"/>
    </row>
    <row r="106" spans="1:7" ht="14.5" x14ac:dyDescent="0.35">
      <c r="A106" s="55"/>
      <c r="B106" s="56"/>
      <c r="C106" s="4" t="s">
        <v>56</v>
      </c>
      <c r="D106" s="5"/>
      <c r="E106" s="8">
        <v>7008</v>
      </c>
      <c r="F106" s="7">
        <v>23</v>
      </c>
      <c r="G106" s="57"/>
    </row>
    <row r="107" spans="1:7" ht="14.5" x14ac:dyDescent="0.35">
      <c r="A107" s="55"/>
      <c r="B107" s="56"/>
      <c r="C107" s="4" t="s">
        <v>57</v>
      </c>
      <c r="D107" s="5"/>
      <c r="E107" s="8">
        <v>7009</v>
      </c>
      <c r="F107" s="7">
        <v>36</v>
      </c>
      <c r="G107" s="57"/>
    </row>
    <row r="108" spans="1:7" ht="14.5" x14ac:dyDescent="0.35">
      <c r="A108" s="33"/>
      <c r="B108" s="48"/>
      <c r="C108" s="21"/>
      <c r="D108" s="5"/>
      <c r="E108" s="40" t="s">
        <v>39</v>
      </c>
      <c r="F108" s="36">
        <f>F107+F106+F105+F104</f>
        <v>556</v>
      </c>
      <c r="G108" s="49"/>
    </row>
    <row r="109" spans="1:7" x14ac:dyDescent="0.3">
      <c r="A109" s="50"/>
      <c r="B109" s="3"/>
      <c r="C109" s="3"/>
      <c r="D109" s="3"/>
      <c r="E109" s="45"/>
      <c r="F109" s="45"/>
      <c r="G109" s="45"/>
    </row>
  </sheetData>
  <mergeCells count="32">
    <mergeCell ref="A1:G1"/>
    <mergeCell ref="A3:A5"/>
    <mergeCell ref="B3:B5"/>
    <mergeCell ref="C3:C5"/>
    <mergeCell ref="E3:G3"/>
    <mergeCell ref="E4:E5"/>
    <mergeCell ref="F4:F5"/>
    <mergeCell ref="G4:G5"/>
    <mergeCell ref="A7:A29"/>
    <mergeCell ref="B7:B12"/>
    <mergeCell ref="A32:A78"/>
    <mergeCell ref="B32:B55"/>
    <mergeCell ref="G7:G11"/>
    <mergeCell ref="B13:B27"/>
    <mergeCell ref="G13:G24"/>
    <mergeCell ref="G26:G27"/>
    <mergeCell ref="B28:B29"/>
    <mergeCell ref="G28:G29"/>
    <mergeCell ref="A104:A107"/>
    <mergeCell ref="B104:B107"/>
    <mergeCell ref="G104:G107"/>
    <mergeCell ref="G32:G53"/>
    <mergeCell ref="B56:B78"/>
    <mergeCell ref="G56:G77"/>
    <mergeCell ref="A92:A101"/>
    <mergeCell ref="B92:B93"/>
    <mergeCell ref="B94:B101"/>
    <mergeCell ref="G96:G101"/>
    <mergeCell ref="A81:A86"/>
    <mergeCell ref="B81:B82"/>
    <mergeCell ref="B83:B84"/>
    <mergeCell ref="B85:B86"/>
  </mergeCells>
  <pageMargins left="0.7" right="0.7" top="0.75" bottom="0.75" header="0.3" footer="0.3"/>
  <pageSetup paperSize="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4"/>
  <sheetViews>
    <sheetView tabSelected="1" topLeftCell="A124" workbookViewId="0">
      <selection sqref="A1:G1"/>
    </sheetView>
  </sheetViews>
  <sheetFormatPr baseColWidth="10" defaultColWidth="11.453125" defaultRowHeight="14.5" x14ac:dyDescent="0.35"/>
  <cols>
    <col min="1" max="1" width="18.7265625" customWidth="1"/>
    <col min="2" max="2" width="13.7265625" customWidth="1"/>
    <col min="3" max="3" width="31.7265625" customWidth="1"/>
    <col min="4" max="4" width="2.7265625" customWidth="1"/>
    <col min="5" max="7" width="12.7265625" customWidth="1"/>
    <col min="257" max="257" width="18.7265625" customWidth="1"/>
    <col min="258" max="258" width="13.7265625" customWidth="1"/>
    <col min="259" max="259" width="31.7265625" customWidth="1"/>
    <col min="260" max="260" width="2.7265625" customWidth="1"/>
    <col min="261" max="263" width="12.7265625" customWidth="1"/>
    <col min="513" max="513" width="18.7265625" customWidth="1"/>
    <col min="514" max="514" width="13.7265625" customWidth="1"/>
    <col min="515" max="515" width="31.7265625" customWidth="1"/>
    <col min="516" max="516" width="2.7265625" customWidth="1"/>
    <col min="517" max="519" width="12.7265625" customWidth="1"/>
    <col min="769" max="769" width="18.7265625" customWidth="1"/>
    <col min="770" max="770" width="13.7265625" customWidth="1"/>
    <col min="771" max="771" width="31.7265625" customWidth="1"/>
    <col min="772" max="772" width="2.7265625" customWidth="1"/>
    <col min="773" max="775" width="12.7265625" customWidth="1"/>
    <col min="1025" max="1025" width="18.7265625" customWidth="1"/>
    <col min="1026" max="1026" width="13.7265625" customWidth="1"/>
    <col min="1027" max="1027" width="31.7265625" customWidth="1"/>
    <col min="1028" max="1028" width="2.7265625" customWidth="1"/>
    <col min="1029" max="1031" width="12.7265625" customWidth="1"/>
    <col min="1281" max="1281" width="18.7265625" customWidth="1"/>
    <col min="1282" max="1282" width="13.7265625" customWidth="1"/>
    <col min="1283" max="1283" width="31.7265625" customWidth="1"/>
    <col min="1284" max="1284" width="2.7265625" customWidth="1"/>
    <col min="1285" max="1287" width="12.7265625" customWidth="1"/>
    <col min="1537" max="1537" width="18.7265625" customWidth="1"/>
    <col min="1538" max="1538" width="13.7265625" customWidth="1"/>
    <col min="1539" max="1539" width="31.7265625" customWidth="1"/>
    <col min="1540" max="1540" width="2.7265625" customWidth="1"/>
    <col min="1541" max="1543" width="12.7265625" customWidth="1"/>
    <col min="1793" max="1793" width="18.7265625" customWidth="1"/>
    <col min="1794" max="1794" width="13.7265625" customWidth="1"/>
    <col min="1795" max="1795" width="31.7265625" customWidth="1"/>
    <col min="1796" max="1796" width="2.7265625" customWidth="1"/>
    <col min="1797" max="1799" width="12.7265625" customWidth="1"/>
    <col min="2049" max="2049" width="18.7265625" customWidth="1"/>
    <col min="2050" max="2050" width="13.7265625" customWidth="1"/>
    <col min="2051" max="2051" width="31.7265625" customWidth="1"/>
    <col min="2052" max="2052" width="2.7265625" customWidth="1"/>
    <col min="2053" max="2055" width="12.7265625" customWidth="1"/>
    <col min="2305" max="2305" width="18.7265625" customWidth="1"/>
    <col min="2306" max="2306" width="13.7265625" customWidth="1"/>
    <col min="2307" max="2307" width="31.7265625" customWidth="1"/>
    <col min="2308" max="2308" width="2.7265625" customWidth="1"/>
    <col min="2309" max="2311" width="12.7265625" customWidth="1"/>
    <col min="2561" max="2561" width="18.7265625" customWidth="1"/>
    <col min="2562" max="2562" width="13.7265625" customWidth="1"/>
    <col min="2563" max="2563" width="31.7265625" customWidth="1"/>
    <col min="2564" max="2564" width="2.7265625" customWidth="1"/>
    <col min="2565" max="2567" width="12.7265625" customWidth="1"/>
    <col min="2817" max="2817" width="18.7265625" customWidth="1"/>
    <col min="2818" max="2818" width="13.7265625" customWidth="1"/>
    <col min="2819" max="2819" width="31.7265625" customWidth="1"/>
    <col min="2820" max="2820" width="2.7265625" customWidth="1"/>
    <col min="2821" max="2823" width="12.7265625" customWidth="1"/>
    <col min="3073" max="3073" width="18.7265625" customWidth="1"/>
    <col min="3074" max="3074" width="13.7265625" customWidth="1"/>
    <col min="3075" max="3075" width="31.7265625" customWidth="1"/>
    <col min="3076" max="3076" width="2.7265625" customWidth="1"/>
    <col min="3077" max="3079" width="12.7265625" customWidth="1"/>
    <col min="3329" max="3329" width="18.7265625" customWidth="1"/>
    <col min="3330" max="3330" width="13.7265625" customWidth="1"/>
    <col min="3331" max="3331" width="31.7265625" customWidth="1"/>
    <col min="3332" max="3332" width="2.7265625" customWidth="1"/>
    <col min="3333" max="3335" width="12.7265625" customWidth="1"/>
    <col min="3585" max="3585" width="18.7265625" customWidth="1"/>
    <col min="3586" max="3586" width="13.7265625" customWidth="1"/>
    <col min="3587" max="3587" width="31.7265625" customWidth="1"/>
    <col min="3588" max="3588" width="2.7265625" customWidth="1"/>
    <col min="3589" max="3591" width="12.7265625" customWidth="1"/>
    <col min="3841" max="3841" width="18.7265625" customWidth="1"/>
    <col min="3842" max="3842" width="13.7265625" customWidth="1"/>
    <col min="3843" max="3843" width="31.7265625" customWidth="1"/>
    <col min="3844" max="3844" width="2.7265625" customWidth="1"/>
    <col min="3845" max="3847" width="12.7265625" customWidth="1"/>
    <col min="4097" max="4097" width="18.7265625" customWidth="1"/>
    <col min="4098" max="4098" width="13.7265625" customWidth="1"/>
    <col min="4099" max="4099" width="31.7265625" customWidth="1"/>
    <col min="4100" max="4100" width="2.7265625" customWidth="1"/>
    <col min="4101" max="4103" width="12.7265625" customWidth="1"/>
    <col min="4353" max="4353" width="18.7265625" customWidth="1"/>
    <col min="4354" max="4354" width="13.7265625" customWidth="1"/>
    <col min="4355" max="4355" width="31.7265625" customWidth="1"/>
    <col min="4356" max="4356" width="2.7265625" customWidth="1"/>
    <col min="4357" max="4359" width="12.7265625" customWidth="1"/>
    <col min="4609" max="4609" width="18.7265625" customWidth="1"/>
    <col min="4610" max="4610" width="13.7265625" customWidth="1"/>
    <col min="4611" max="4611" width="31.7265625" customWidth="1"/>
    <col min="4612" max="4612" width="2.7265625" customWidth="1"/>
    <col min="4613" max="4615" width="12.7265625" customWidth="1"/>
    <col min="4865" max="4865" width="18.7265625" customWidth="1"/>
    <col min="4866" max="4866" width="13.7265625" customWidth="1"/>
    <col min="4867" max="4867" width="31.7265625" customWidth="1"/>
    <col min="4868" max="4868" width="2.7265625" customWidth="1"/>
    <col min="4869" max="4871" width="12.7265625" customWidth="1"/>
    <col min="5121" max="5121" width="18.7265625" customWidth="1"/>
    <col min="5122" max="5122" width="13.7265625" customWidth="1"/>
    <col min="5123" max="5123" width="31.7265625" customWidth="1"/>
    <col min="5124" max="5124" width="2.7265625" customWidth="1"/>
    <col min="5125" max="5127" width="12.7265625" customWidth="1"/>
    <col min="5377" max="5377" width="18.7265625" customWidth="1"/>
    <col min="5378" max="5378" width="13.7265625" customWidth="1"/>
    <col min="5379" max="5379" width="31.7265625" customWidth="1"/>
    <col min="5380" max="5380" width="2.7265625" customWidth="1"/>
    <col min="5381" max="5383" width="12.7265625" customWidth="1"/>
    <col min="5633" max="5633" width="18.7265625" customWidth="1"/>
    <col min="5634" max="5634" width="13.7265625" customWidth="1"/>
    <col min="5635" max="5635" width="31.7265625" customWidth="1"/>
    <col min="5636" max="5636" width="2.7265625" customWidth="1"/>
    <col min="5637" max="5639" width="12.7265625" customWidth="1"/>
    <col min="5889" max="5889" width="18.7265625" customWidth="1"/>
    <col min="5890" max="5890" width="13.7265625" customWidth="1"/>
    <col min="5891" max="5891" width="31.7265625" customWidth="1"/>
    <col min="5892" max="5892" width="2.7265625" customWidth="1"/>
    <col min="5893" max="5895" width="12.7265625" customWidth="1"/>
    <col min="6145" max="6145" width="18.7265625" customWidth="1"/>
    <col min="6146" max="6146" width="13.7265625" customWidth="1"/>
    <col min="6147" max="6147" width="31.7265625" customWidth="1"/>
    <col min="6148" max="6148" width="2.7265625" customWidth="1"/>
    <col min="6149" max="6151" width="12.7265625" customWidth="1"/>
    <col min="6401" max="6401" width="18.7265625" customWidth="1"/>
    <col min="6402" max="6402" width="13.7265625" customWidth="1"/>
    <col min="6403" max="6403" width="31.7265625" customWidth="1"/>
    <col min="6404" max="6404" width="2.7265625" customWidth="1"/>
    <col min="6405" max="6407" width="12.7265625" customWidth="1"/>
    <col min="6657" max="6657" width="18.7265625" customWidth="1"/>
    <col min="6658" max="6658" width="13.7265625" customWidth="1"/>
    <col min="6659" max="6659" width="31.7265625" customWidth="1"/>
    <col min="6660" max="6660" width="2.7265625" customWidth="1"/>
    <col min="6661" max="6663" width="12.7265625" customWidth="1"/>
    <col min="6913" max="6913" width="18.7265625" customWidth="1"/>
    <col min="6914" max="6914" width="13.7265625" customWidth="1"/>
    <col min="6915" max="6915" width="31.7265625" customWidth="1"/>
    <col min="6916" max="6916" width="2.7265625" customWidth="1"/>
    <col min="6917" max="6919" width="12.7265625" customWidth="1"/>
    <col min="7169" max="7169" width="18.7265625" customWidth="1"/>
    <col min="7170" max="7170" width="13.7265625" customWidth="1"/>
    <col min="7171" max="7171" width="31.7265625" customWidth="1"/>
    <col min="7172" max="7172" width="2.7265625" customWidth="1"/>
    <col min="7173" max="7175" width="12.7265625" customWidth="1"/>
    <col min="7425" max="7425" width="18.7265625" customWidth="1"/>
    <col min="7426" max="7426" width="13.7265625" customWidth="1"/>
    <col min="7427" max="7427" width="31.7265625" customWidth="1"/>
    <col min="7428" max="7428" width="2.7265625" customWidth="1"/>
    <col min="7429" max="7431" width="12.7265625" customWidth="1"/>
    <col min="7681" max="7681" width="18.7265625" customWidth="1"/>
    <col min="7682" max="7682" width="13.7265625" customWidth="1"/>
    <col min="7683" max="7683" width="31.7265625" customWidth="1"/>
    <col min="7684" max="7684" width="2.7265625" customWidth="1"/>
    <col min="7685" max="7687" width="12.7265625" customWidth="1"/>
    <col min="7937" max="7937" width="18.7265625" customWidth="1"/>
    <col min="7938" max="7938" width="13.7265625" customWidth="1"/>
    <col min="7939" max="7939" width="31.7265625" customWidth="1"/>
    <col min="7940" max="7940" width="2.7265625" customWidth="1"/>
    <col min="7941" max="7943" width="12.7265625" customWidth="1"/>
    <col min="8193" max="8193" width="18.7265625" customWidth="1"/>
    <col min="8194" max="8194" width="13.7265625" customWidth="1"/>
    <col min="8195" max="8195" width="31.7265625" customWidth="1"/>
    <col min="8196" max="8196" width="2.7265625" customWidth="1"/>
    <col min="8197" max="8199" width="12.7265625" customWidth="1"/>
    <col min="8449" max="8449" width="18.7265625" customWidth="1"/>
    <col min="8450" max="8450" width="13.7265625" customWidth="1"/>
    <col min="8451" max="8451" width="31.7265625" customWidth="1"/>
    <col min="8452" max="8452" width="2.7265625" customWidth="1"/>
    <col min="8453" max="8455" width="12.7265625" customWidth="1"/>
    <col min="8705" max="8705" width="18.7265625" customWidth="1"/>
    <col min="8706" max="8706" width="13.7265625" customWidth="1"/>
    <col min="8707" max="8707" width="31.7265625" customWidth="1"/>
    <col min="8708" max="8708" width="2.7265625" customWidth="1"/>
    <col min="8709" max="8711" width="12.7265625" customWidth="1"/>
    <col min="8961" max="8961" width="18.7265625" customWidth="1"/>
    <col min="8962" max="8962" width="13.7265625" customWidth="1"/>
    <col min="8963" max="8963" width="31.7265625" customWidth="1"/>
    <col min="8964" max="8964" width="2.7265625" customWidth="1"/>
    <col min="8965" max="8967" width="12.7265625" customWidth="1"/>
    <col min="9217" max="9217" width="18.7265625" customWidth="1"/>
    <col min="9218" max="9218" width="13.7265625" customWidth="1"/>
    <col min="9219" max="9219" width="31.7265625" customWidth="1"/>
    <col min="9220" max="9220" width="2.7265625" customWidth="1"/>
    <col min="9221" max="9223" width="12.7265625" customWidth="1"/>
    <col min="9473" max="9473" width="18.7265625" customWidth="1"/>
    <col min="9474" max="9474" width="13.7265625" customWidth="1"/>
    <col min="9475" max="9475" width="31.7265625" customWidth="1"/>
    <col min="9476" max="9476" width="2.7265625" customWidth="1"/>
    <col min="9477" max="9479" width="12.7265625" customWidth="1"/>
    <col min="9729" max="9729" width="18.7265625" customWidth="1"/>
    <col min="9730" max="9730" width="13.7265625" customWidth="1"/>
    <col min="9731" max="9731" width="31.7265625" customWidth="1"/>
    <col min="9732" max="9732" width="2.7265625" customWidth="1"/>
    <col min="9733" max="9735" width="12.7265625" customWidth="1"/>
    <col min="9985" max="9985" width="18.7265625" customWidth="1"/>
    <col min="9986" max="9986" width="13.7265625" customWidth="1"/>
    <col min="9987" max="9987" width="31.7265625" customWidth="1"/>
    <col min="9988" max="9988" width="2.7265625" customWidth="1"/>
    <col min="9989" max="9991" width="12.7265625" customWidth="1"/>
    <col min="10241" max="10241" width="18.7265625" customWidth="1"/>
    <col min="10242" max="10242" width="13.7265625" customWidth="1"/>
    <col min="10243" max="10243" width="31.7265625" customWidth="1"/>
    <col min="10244" max="10244" width="2.7265625" customWidth="1"/>
    <col min="10245" max="10247" width="12.7265625" customWidth="1"/>
    <col min="10497" max="10497" width="18.7265625" customWidth="1"/>
    <col min="10498" max="10498" width="13.7265625" customWidth="1"/>
    <col min="10499" max="10499" width="31.7265625" customWidth="1"/>
    <col min="10500" max="10500" width="2.7265625" customWidth="1"/>
    <col min="10501" max="10503" width="12.7265625" customWidth="1"/>
    <col min="10753" max="10753" width="18.7265625" customWidth="1"/>
    <col min="10754" max="10754" width="13.7265625" customWidth="1"/>
    <col min="10755" max="10755" width="31.7265625" customWidth="1"/>
    <col min="10756" max="10756" width="2.7265625" customWidth="1"/>
    <col min="10757" max="10759" width="12.7265625" customWidth="1"/>
    <col min="11009" max="11009" width="18.7265625" customWidth="1"/>
    <col min="11010" max="11010" width="13.7265625" customWidth="1"/>
    <col min="11011" max="11011" width="31.7265625" customWidth="1"/>
    <col min="11012" max="11012" width="2.7265625" customWidth="1"/>
    <col min="11013" max="11015" width="12.7265625" customWidth="1"/>
    <col min="11265" max="11265" width="18.7265625" customWidth="1"/>
    <col min="11266" max="11266" width="13.7265625" customWidth="1"/>
    <col min="11267" max="11267" width="31.7265625" customWidth="1"/>
    <col min="11268" max="11268" width="2.7265625" customWidth="1"/>
    <col min="11269" max="11271" width="12.7265625" customWidth="1"/>
    <col min="11521" max="11521" width="18.7265625" customWidth="1"/>
    <col min="11522" max="11522" width="13.7265625" customWidth="1"/>
    <col min="11523" max="11523" width="31.7265625" customWidth="1"/>
    <col min="11524" max="11524" width="2.7265625" customWidth="1"/>
    <col min="11525" max="11527" width="12.7265625" customWidth="1"/>
    <col min="11777" max="11777" width="18.7265625" customWidth="1"/>
    <col min="11778" max="11778" width="13.7265625" customWidth="1"/>
    <col min="11779" max="11779" width="31.7265625" customWidth="1"/>
    <col min="11780" max="11780" width="2.7265625" customWidth="1"/>
    <col min="11781" max="11783" width="12.7265625" customWidth="1"/>
    <col min="12033" max="12033" width="18.7265625" customWidth="1"/>
    <col min="12034" max="12034" width="13.7265625" customWidth="1"/>
    <col min="12035" max="12035" width="31.7265625" customWidth="1"/>
    <col min="12036" max="12036" width="2.7265625" customWidth="1"/>
    <col min="12037" max="12039" width="12.7265625" customWidth="1"/>
    <col min="12289" max="12289" width="18.7265625" customWidth="1"/>
    <col min="12290" max="12290" width="13.7265625" customWidth="1"/>
    <col min="12291" max="12291" width="31.7265625" customWidth="1"/>
    <col min="12292" max="12292" width="2.7265625" customWidth="1"/>
    <col min="12293" max="12295" width="12.7265625" customWidth="1"/>
    <col min="12545" max="12545" width="18.7265625" customWidth="1"/>
    <col min="12546" max="12546" width="13.7265625" customWidth="1"/>
    <col min="12547" max="12547" width="31.7265625" customWidth="1"/>
    <col min="12548" max="12548" width="2.7265625" customWidth="1"/>
    <col min="12549" max="12551" width="12.7265625" customWidth="1"/>
    <col min="12801" max="12801" width="18.7265625" customWidth="1"/>
    <col min="12802" max="12802" width="13.7265625" customWidth="1"/>
    <col min="12803" max="12803" width="31.7265625" customWidth="1"/>
    <col min="12804" max="12804" width="2.7265625" customWidth="1"/>
    <col min="12805" max="12807" width="12.7265625" customWidth="1"/>
    <col min="13057" max="13057" width="18.7265625" customWidth="1"/>
    <col min="13058" max="13058" width="13.7265625" customWidth="1"/>
    <col min="13059" max="13059" width="31.7265625" customWidth="1"/>
    <col min="13060" max="13060" width="2.7265625" customWidth="1"/>
    <col min="13061" max="13063" width="12.7265625" customWidth="1"/>
    <col min="13313" max="13313" width="18.7265625" customWidth="1"/>
    <col min="13314" max="13314" width="13.7265625" customWidth="1"/>
    <col min="13315" max="13315" width="31.7265625" customWidth="1"/>
    <col min="13316" max="13316" width="2.7265625" customWidth="1"/>
    <col min="13317" max="13319" width="12.7265625" customWidth="1"/>
    <col min="13569" max="13569" width="18.7265625" customWidth="1"/>
    <col min="13570" max="13570" width="13.7265625" customWidth="1"/>
    <col min="13571" max="13571" width="31.7265625" customWidth="1"/>
    <col min="13572" max="13572" width="2.7265625" customWidth="1"/>
    <col min="13573" max="13575" width="12.7265625" customWidth="1"/>
    <col min="13825" max="13825" width="18.7265625" customWidth="1"/>
    <col min="13826" max="13826" width="13.7265625" customWidth="1"/>
    <col min="13827" max="13827" width="31.7265625" customWidth="1"/>
    <col min="13828" max="13828" width="2.7265625" customWidth="1"/>
    <col min="13829" max="13831" width="12.7265625" customWidth="1"/>
    <col min="14081" max="14081" width="18.7265625" customWidth="1"/>
    <col min="14082" max="14082" width="13.7265625" customWidth="1"/>
    <col min="14083" max="14083" width="31.7265625" customWidth="1"/>
    <col min="14084" max="14084" width="2.7265625" customWidth="1"/>
    <col min="14085" max="14087" width="12.7265625" customWidth="1"/>
    <col min="14337" max="14337" width="18.7265625" customWidth="1"/>
    <col min="14338" max="14338" width="13.7265625" customWidth="1"/>
    <col min="14339" max="14339" width="31.7265625" customWidth="1"/>
    <col min="14340" max="14340" width="2.7265625" customWidth="1"/>
    <col min="14341" max="14343" width="12.7265625" customWidth="1"/>
    <col min="14593" max="14593" width="18.7265625" customWidth="1"/>
    <col min="14594" max="14594" width="13.7265625" customWidth="1"/>
    <col min="14595" max="14595" width="31.7265625" customWidth="1"/>
    <col min="14596" max="14596" width="2.7265625" customWidth="1"/>
    <col min="14597" max="14599" width="12.7265625" customWidth="1"/>
    <col min="14849" max="14849" width="18.7265625" customWidth="1"/>
    <col min="14850" max="14850" width="13.7265625" customWidth="1"/>
    <col min="14851" max="14851" width="31.7265625" customWidth="1"/>
    <col min="14852" max="14852" width="2.7265625" customWidth="1"/>
    <col min="14853" max="14855" width="12.7265625" customWidth="1"/>
    <col min="15105" max="15105" width="18.7265625" customWidth="1"/>
    <col min="15106" max="15106" width="13.7265625" customWidth="1"/>
    <col min="15107" max="15107" width="31.7265625" customWidth="1"/>
    <col min="15108" max="15108" width="2.7265625" customWidth="1"/>
    <col min="15109" max="15111" width="12.7265625" customWidth="1"/>
    <col min="15361" max="15361" width="18.7265625" customWidth="1"/>
    <col min="15362" max="15362" width="13.7265625" customWidth="1"/>
    <col min="15363" max="15363" width="31.7265625" customWidth="1"/>
    <col min="15364" max="15364" width="2.7265625" customWidth="1"/>
    <col min="15365" max="15367" width="12.7265625" customWidth="1"/>
    <col min="15617" max="15617" width="18.7265625" customWidth="1"/>
    <col min="15618" max="15618" width="13.7265625" customWidth="1"/>
    <col min="15619" max="15619" width="31.7265625" customWidth="1"/>
    <col min="15620" max="15620" width="2.7265625" customWidth="1"/>
    <col min="15621" max="15623" width="12.7265625" customWidth="1"/>
    <col min="15873" max="15873" width="18.7265625" customWidth="1"/>
    <col min="15874" max="15874" width="13.7265625" customWidth="1"/>
    <col min="15875" max="15875" width="31.7265625" customWidth="1"/>
    <col min="15876" max="15876" width="2.7265625" customWidth="1"/>
    <col min="15877" max="15879" width="12.7265625" customWidth="1"/>
    <col min="16129" max="16129" width="18.7265625" customWidth="1"/>
    <col min="16130" max="16130" width="13.7265625" customWidth="1"/>
    <col min="16131" max="16131" width="31.7265625" customWidth="1"/>
    <col min="16132" max="16132" width="2.7265625" customWidth="1"/>
    <col min="16133" max="16135" width="12.7265625" customWidth="1"/>
  </cols>
  <sheetData>
    <row r="1" spans="1:8" s="2" customFormat="1" ht="63.75" customHeight="1" thickTop="1" thickBot="1" x14ac:dyDescent="0.35">
      <c r="A1" s="86" t="s">
        <v>81</v>
      </c>
      <c r="B1" s="86"/>
      <c r="C1" s="86"/>
      <c r="D1" s="86"/>
      <c r="E1" s="86"/>
      <c r="F1" s="86"/>
      <c r="G1" s="86"/>
      <c r="H1" s="1"/>
    </row>
    <row r="2" spans="1:8" s="2" customFormat="1" thickTop="1" x14ac:dyDescent="0.3"/>
    <row r="3" spans="1:8" ht="14.15" customHeight="1" x14ac:dyDescent="0.35">
      <c r="A3" s="79" t="s">
        <v>1</v>
      </c>
      <c r="B3" s="79" t="s">
        <v>2</v>
      </c>
      <c r="C3" s="79" t="s">
        <v>3</v>
      </c>
      <c r="D3" s="2"/>
      <c r="E3" s="87" t="s">
        <v>58</v>
      </c>
      <c r="F3" s="88"/>
      <c r="G3" s="89"/>
    </row>
    <row r="4" spans="1:8" ht="12" customHeight="1" x14ac:dyDescent="0.35">
      <c r="A4" s="79"/>
      <c r="B4" s="79"/>
      <c r="C4" s="79"/>
      <c r="D4" s="2"/>
      <c r="E4" s="90" t="s">
        <v>5</v>
      </c>
      <c r="F4" s="91" t="s">
        <v>59</v>
      </c>
      <c r="G4" s="92" t="s">
        <v>60</v>
      </c>
    </row>
    <row r="5" spans="1:8" ht="29.25" customHeight="1" x14ac:dyDescent="0.35">
      <c r="A5" s="79"/>
      <c r="B5" s="79"/>
      <c r="C5" s="79"/>
      <c r="D5" s="2"/>
      <c r="E5" s="90"/>
      <c r="F5" s="91"/>
      <c r="G5" s="93"/>
    </row>
    <row r="6" spans="1:8" ht="12" customHeight="1" x14ac:dyDescent="0.35">
      <c r="D6" s="2"/>
      <c r="G6" s="3"/>
    </row>
    <row r="7" spans="1:8" s="5" customFormat="1" ht="15" customHeight="1" x14ac:dyDescent="0.35">
      <c r="A7" s="58"/>
      <c r="B7" s="58"/>
      <c r="C7" s="4" t="s">
        <v>12</v>
      </c>
      <c r="E7" s="8">
        <v>1003</v>
      </c>
      <c r="F7" s="53">
        <v>2.8</v>
      </c>
      <c r="G7" s="83"/>
    </row>
    <row r="8" spans="1:8" s="5" customFormat="1" ht="15" customHeight="1" x14ac:dyDescent="0.25">
      <c r="A8" s="58"/>
      <c r="B8" s="58"/>
      <c r="C8" s="9" t="s">
        <v>13</v>
      </c>
      <c r="E8" s="8">
        <v>1004</v>
      </c>
      <c r="F8" s="53">
        <v>2.8</v>
      </c>
      <c r="G8" s="84"/>
    </row>
    <row r="9" spans="1:8" s="5" customFormat="1" ht="15" customHeight="1" x14ac:dyDescent="0.25">
      <c r="A9" s="58"/>
      <c r="B9" s="58"/>
      <c r="C9" s="9" t="s">
        <v>14</v>
      </c>
      <c r="E9" s="8">
        <v>1001</v>
      </c>
      <c r="F9" s="53">
        <v>2.8</v>
      </c>
      <c r="G9" s="84"/>
    </row>
    <row r="10" spans="1:8" s="5" customFormat="1" ht="15" customHeight="1" x14ac:dyDescent="0.25">
      <c r="A10" s="58"/>
      <c r="B10" s="58"/>
      <c r="C10" s="9" t="s">
        <v>15</v>
      </c>
      <c r="E10" s="8">
        <v>1002</v>
      </c>
      <c r="F10" s="53">
        <v>2.8</v>
      </c>
      <c r="G10" s="84"/>
    </row>
    <row r="11" spans="1:8" s="5" customFormat="1" ht="15" customHeight="1" x14ac:dyDescent="0.25">
      <c r="A11" s="58"/>
      <c r="B11" s="58"/>
      <c r="C11" s="9" t="s">
        <v>61</v>
      </c>
      <c r="E11" s="51">
        <v>1019</v>
      </c>
      <c r="F11" s="53">
        <v>5</v>
      </c>
      <c r="G11" s="84"/>
    </row>
    <row r="12" spans="1:8" s="5" customFormat="1" ht="15" customHeight="1" x14ac:dyDescent="0.25">
      <c r="A12" s="58"/>
      <c r="B12" s="58"/>
      <c r="C12" s="9" t="s">
        <v>62</v>
      </c>
      <c r="E12" s="51">
        <v>1020</v>
      </c>
      <c r="F12" s="53">
        <v>5</v>
      </c>
      <c r="G12" s="84"/>
    </row>
    <row r="13" spans="1:8" s="5" customFormat="1" ht="15" customHeight="1" x14ac:dyDescent="0.25">
      <c r="A13" s="58"/>
      <c r="B13" s="58"/>
      <c r="C13" s="9" t="s">
        <v>63</v>
      </c>
      <c r="E13" s="51">
        <v>1007</v>
      </c>
      <c r="F13" s="53">
        <v>2.8</v>
      </c>
      <c r="G13" s="84"/>
    </row>
    <row r="14" spans="1:8" s="5" customFormat="1" ht="15" customHeight="1" x14ac:dyDescent="0.25">
      <c r="A14" s="58"/>
      <c r="B14" s="58"/>
      <c r="C14" s="9" t="s">
        <v>64</v>
      </c>
      <c r="E14" s="51">
        <v>1008</v>
      </c>
      <c r="F14" s="53">
        <v>1.4</v>
      </c>
      <c r="G14" s="84"/>
    </row>
    <row r="15" spans="1:8" s="5" customFormat="1" ht="15" customHeight="1" x14ac:dyDescent="0.25">
      <c r="A15" s="58"/>
      <c r="B15" s="58"/>
      <c r="C15" s="9" t="s">
        <v>64</v>
      </c>
      <c r="E15" s="51">
        <v>1009</v>
      </c>
      <c r="F15" s="53">
        <v>8.4</v>
      </c>
      <c r="G15" s="84"/>
    </row>
    <row r="16" spans="1:8" s="5" customFormat="1" ht="15" customHeight="1" x14ac:dyDescent="0.25">
      <c r="A16" s="58"/>
      <c r="B16" s="58"/>
      <c r="C16" s="9" t="s">
        <v>64</v>
      </c>
      <c r="E16" s="51">
        <v>1010</v>
      </c>
      <c r="F16" s="53">
        <v>2.8</v>
      </c>
      <c r="G16" s="84"/>
    </row>
    <row r="17" spans="1:7" s="5" customFormat="1" ht="15" customHeight="1" x14ac:dyDescent="0.25">
      <c r="A17" s="58"/>
      <c r="B17" s="58"/>
      <c r="C17" s="9" t="s">
        <v>64</v>
      </c>
      <c r="E17" s="51">
        <v>1011</v>
      </c>
      <c r="F17" s="53">
        <v>2.8</v>
      </c>
      <c r="G17" s="84"/>
    </row>
    <row r="18" spans="1:7" s="5" customFormat="1" ht="15" customHeight="1" x14ac:dyDescent="0.25">
      <c r="A18" s="58"/>
      <c r="B18" s="58"/>
      <c r="C18" s="9" t="s">
        <v>64</v>
      </c>
      <c r="E18" s="51">
        <v>1012</v>
      </c>
      <c r="F18" s="53">
        <v>2.8</v>
      </c>
      <c r="G18" s="84"/>
    </row>
    <row r="19" spans="1:7" s="5" customFormat="1" ht="15" customHeight="1" x14ac:dyDescent="0.25">
      <c r="A19" s="58"/>
      <c r="B19" s="58"/>
      <c r="C19" s="9" t="s">
        <v>64</v>
      </c>
      <c r="E19" s="51">
        <v>1013</v>
      </c>
      <c r="F19" s="53">
        <v>1.4</v>
      </c>
      <c r="G19" s="84"/>
    </row>
    <row r="20" spans="1:7" s="5" customFormat="1" ht="15" customHeight="1" x14ac:dyDescent="0.25">
      <c r="A20" s="58"/>
      <c r="B20" s="58"/>
      <c r="C20" s="9" t="s">
        <v>64</v>
      </c>
      <c r="E20" s="51">
        <v>1014</v>
      </c>
      <c r="F20" s="53">
        <v>2.8</v>
      </c>
      <c r="G20" s="84"/>
    </row>
    <row r="21" spans="1:7" s="5" customFormat="1" ht="15" customHeight="1" x14ac:dyDescent="0.35">
      <c r="A21" s="58"/>
      <c r="B21" s="58"/>
      <c r="C21" s="11" t="s">
        <v>16</v>
      </c>
      <c r="E21" s="12" t="s">
        <v>17</v>
      </c>
      <c r="F21" s="53">
        <v>2.8</v>
      </c>
      <c r="G21" s="84"/>
    </row>
    <row r="22" spans="1:7" s="5" customFormat="1" ht="15" customHeight="1" x14ac:dyDescent="0.25">
      <c r="A22" s="58"/>
      <c r="B22" s="68" t="s">
        <v>19</v>
      </c>
      <c r="C22" s="9" t="s">
        <v>20</v>
      </c>
      <c r="E22" s="8">
        <v>1113</v>
      </c>
      <c r="F22" s="53">
        <v>4.2</v>
      </c>
      <c r="G22" s="84"/>
    </row>
    <row r="23" spans="1:7" s="3" customFormat="1" ht="15" customHeight="1" x14ac:dyDescent="0.25">
      <c r="A23" s="58"/>
      <c r="B23" s="69"/>
      <c r="C23" s="9" t="s">
        <v>21</v>
      </c>
      <c r="E23" s="8">
        <v>1114</v>
      </c>
      <c r="F23" s="53">
        <v>2.8</v>
      </c>
      <c r="G23" s="84"/>
    </row>
    <row r="24" spans="1:7" s="3" customFormat="1" ht="15" customHeight="1" x14ac:dyDescent="0.25">
      <c r="A24" s="58"/>
      <c r="B24" s="69"/>
      <c r="C24" s="9" t="s">
        <v>22</v>
      </c>
      <c r="E24" s="8">
        <v>1115</v>
      </c>
      <c r="F24" s="53">
        <v>2.8</v>
      </c>
      <c r="G24" s="84"/>
    </row>
    <row r="25" spans="1:7" s="3" customFormat="1" ht="15" customHeight="1" x14ac:dyDescent="0.25">
      <c r="A25" s="58"/>
      <c r="B25" s="69"/>
      <c r="C25" s="9" t="s">
        <v>23</v>
      </c>
      <c r="E25" s="8">
        <v>1116</v>
      </c>
      <c r="F25" s="53">
        <v>2.8</v>
      </c>
      <c r="G25" s="84"/>
    </row>
    <row r="26" spans="1:7" s="3" customFormat="1" ht="15" customHeight="1" x14ac:dyDescent="0.25">
      <c r="A26" s="58"/>
      <c r="B26" s="69"/>
      <c r="C26" s="9" t="s">
        <v>24</v>
      </c>
      <c r="E26" s="8">
        <v>1117</v>
      </c>
      <c r="F26" s="53">
        <v>2.8</v>
      </c>
      <c r="G26" s="84"/>
    </row>
    <row r="27" spans="1:7" s="3" customFormat="1" ht="15" customHeight="1" x14ac:dyDescent="0.25">
      <c r="A27" s="58"/>
      <c r="B27" s="69"/>
      <c r="C27" s="13" t="s">
        <v>25</v>
      </c>
      <c r="E27" s="8">
        <v>1118</v>
      </c>
      <c r="F27" s="53">
        <v>2.8</v>
      </c>
      <c r="G27" s="84"/>
    </row>
    <row r="28" spans="1:7" s="3" customFormat="1" ht="15" customHeight="1" x14ac:dyDescent="0.25">
      <c r="A28" s="58"/>
      <c r="B28" s="69"/>
      <c r="C28" s="13" t="s">
        <v>26</v>
      </c>
      <c r="E28" s="8">
        <v>1119</v>
      </c>
      <c r="F28" s="53">
        <v>2.8</v>
      </c>
      <c r="G28" s="84"/>
    </row>
    <row r="29" spans="1:7" s="3" customFormat="1" ht="15" customHeight="1" x14ac:dyDescent="0.35">
      <c r="A29" s="58"/>
      <c r="B29" s="69"/>
      <c r="C29" s="4" t="s">
        <v>27</v>
      </c>
      <c r="E29" s="8">
        <v>1120</v>
      </c>
      <c r="F29" s="53">
        <v>2.8</v>
      </c>
      <c r="G29" s="84"/>
    </row>
    <row r="30" spans="1:7" s="3" customFormat="1" ht="15" customHeight="1" x14ac:dyDescent="0.35">
      <c r="A30" s="58"/>
      <c r="B30" s="69"/>
      <c r="C30" s="4" t="s">
        <v>28</v>
      </c>
      <c r="E30" s="8">
        <v>1121</v>
      </c>
      <c r="F30" s="53">
        <v>2.8</v>
      </c>
      <c r="G30" s="84"/>
    </row>
    <row r="31" spans="1:7" s="3" customFormat="1" ht="15" customHeight="1" x14ac:dyDescent="0.35">
      <c r="A31" s="58"/>
      <c r="B31" s="69"/>
      <c r="C31" s="4" t="s">
        <v>29</v>
      </c>
      <c r="E31" s="8">
        <v>1104</v>
      </c>
      <c r="F31" s="53">
        <v>2.8</v>
      </c>
      <c r="G31" s="84"/>
    </row>
    <row r="32" spans="1:7" s="3" customFormat="1" ht="15" customHeight="1" x14ac:dyDescent="0.35">
      <c r="A32" s="58"/>
      <c r="B32" s="69"/>
      <c r="C32" s="4" t="s">
        <v>30</v>
      </c>
      <c r="E32" s="8">
        <v>1106</v>
      </c>
      <c r="F32" s="53">
        <v>2.8</v>
      </c>
      <c r="G32" s="84"/>
    </row>
    <row r="33" spans="1:7" s="3" customFormat="1" ht="15" customHeight="1" x14ac:dyDescent="0.25">
      <c r="A33" s="58"/>
      <c r="B33" s="69"/>
      <c r="C33" s="9" t="s">
        <v>31</v>
      </c>
      <c r="E33" s="8">
        <v>1107</v>
      </c>
      <c r="F33" s="53">
        <v>5.6</v>
      </c>
      <c r="G33" s="84"/>
    </row>
    <row r="34" spans="1:7" s="3" customFormat="1" ht="15" customHeight="1" x14ac:dyDescent="0.25">
      <c r="A34" s="58"/>
      <c r="B34" s="69"/>
      <c r="C34" s="11" t="s">
        <v>16</v>
      </c>
      <c r="D34" s="5"/>
      <c r="E34" s="12" t="s">
        <v>17</v>
      </c>
      <c r="F34" s="53">
        <v>2.8</v>
      </c>
      <c r="G34" s="84"/>
    </row>
    <row r="35" spans="1:7" s="3" customFormat="1" ht="15" customHeight="1" x14ac:dyDescent="0.25">
      <c r="A35" s="58"/>
      <c r="B35" s="70"/>
      <c r="C35" s="13" t="s">
        <v>32</v>
      </c>
      <c r="E35" s="14" t="s">
        <v>33</v>
      </c>
      <c r="F35" s="53">
        <v>2</v>
      </c>
      <c r="G35" s="84"/>
    </row>
    <row r="36" spans="1:7" s="3" customFormat="1" ht="15" customHeight="1" x14ac:dyDescent="0.25">
      <c r="A36" s="58"/>
      <c r="B36" s="68" t="s">
        <v>65</v>
      </c>
      <c r="C36" s="11" t="s">
        <v>66</v>
      </c>
      <c r="D36" s="5"/>
      <c r="E36" s="52">
        <v>1201</v>
      </c>
      <c r="F36" s="53">
        <v>1.4</v>
      </c>
      <c r="G36" s="84"/>
    </row>
    <row r="37" spans="1:7" s="3" customFormat="1" ht="15" customHeight="1" x14ac:dyDescent="0.25">
      <c r="A37" s="58"/>
      <c r="B37" s="69"/>
      <c r="C37" s="11" t="s">
        <v>67</v>
      </c>
      <c r="D37" s="5"/>
      <c r="E37" s="52">
        <v>1202</v>
      </c>
      <c r="F37" s="53">
        <v>1.4</v>
      </c>
      <c r="G37" s="84"/>
    </row>
    <row r="38" spans="1:7" s="3" customFormat="1" ht="15" customHeight="1" x14ac:dyDescent="0.25">
      <c r="A38" s="58"/>
      <c r="B38" s="69"/>
      <c r="C38" s="11" t="s">
        <v>68</v>
      </c>
      <c r="D38" s="5"/>
      <c r="E38" s="52">
        <v>1203</v>
      </c>
      <c r="F38" s="53">
        <v>1.4</v>
      </c>
      <c r="G38" s="84"/>
    </row>
    <row r="39" spans="1:7" s="3" customFormat="1" ht="15" customHeight="1" x14ac:dyDescent="0.25">
      <c r="A39" s="58"/>
      <c r="B39" s="69"/>
      <c r="C39" s="11" t="s">
        <v>69</v>
      </c>
      <c r="D39" s="5"/>
      <c r="E39" s="52">
        <v>1204</v>
      </c>
      <c r="F39" s="53">
        <v>1.4</v>
      </c>
      <c r="G39" s="84"/>
    </row>
    <row r="40" spans="1:7" s="3" customFormat="1" ht="15" customHeight="1" x14ac:dyDescent="0.25">
      <c r="A40" s="58"/>
      <c r="B40" s="69"/>
      <c r="C40" s="11" t="s">
        <v>70</v>
      </c>
      <c r="D40" s="5"/>
      <c r="E40" s="52">
        <v>1213</v>
      </c>
      <c r="F40" s="53">
        <v>2.8</v>
      </c>
      <c r="G40" s="84"/>
    </row>
    <row r="41" spans="1:7" s="3" customFormat="1" ht="15" customHeight="1" x14ac:dyDescent="0.25">
      <c r="A41" s="58"/>
      <c r="B41" s="69"/>
      <c r="C41" s="11" t="s">
        <v>71</v>
      </c>
      <c r="D41" s="5"/>
      <c r="E41" s="52">
        <v>1212</v>
      </c>
      <c r="F41" s="53">
        <v>2.8</v>
      </c>
      <c r="G41" s="84"/>
    </row>
    <row r="42" spans="1:7" s="3" customFormat="1" ht="15" customHeight="1" x14ac:dyDescent="0.25">
      <c r="A42" s="58"/>
      <c r="B42" s="69"/>
      <c r="C42" s="11" t="s">
        <v>72</v>
      </c>
      <c r="D42" s="5"/>
      <c r="E42" s="52">
        <v>1211</v>
      </c>
      <c r="F42" s="53">
        <v>2.8</v>
      </c>
      <c r="G42" s="84"/>
    </row>
    <row r="43" spans="1:7" s="3" customFormat="1" ht="15" customHeight="1" x14ac:dyDescent="0.25">
      <c r="A43" s="58"/>
      <c r="B43" s="69"/>
      <c r="C43" s="11" t="s">
        <v>73</v>
      </c>
      <c r="D43" s="5"/>
      <c r="E43" s="52">
        <v>1210</v>
      </c>
      <c r="F43" s="53">
        <v>2.8</v>
      </c>
      <c r="G43" s="84"/>
    </row>
    <row r="44" spans="1:7" s="3" customFormat="1" ht="15" customHeight="1" x14ac:dyDescent="0.25">
      <c r="A44" s="58"/>
      <c r="B44" s="69"/>
      <c r="C44" s="11" t="s">
        <v>73</v>
      </c>
      <c r="D44" s="5"/>
      <c r="E44" s="52">
        <v>1209</v>
      </c>
      <c r="F44" s="53">
        <v>2.8</v>
      </c>
      <c r="G44" s="84"/>
    </row>
    <row r="45" spans="1:7" s="3" customFormat="1" ht="15" customHeight="1" x14ac:dyDescent="0.25">
      <c r="A45" s="58"/>
      <c r="B45" s="70"/>
      <c r="C45" s="11" t="s">
        <v>73</v>
      </c>
      <c r="E45" s="14">
        <v>1208</v>
      </c>
      <c r="F45" s="53">
        <v>2.8</v>
      </c>
      <c r="G45" s="85"/>
    </row>
    <row r="46" spans="1:7" s="3" customFormat="1" ht="15" customHeight="1" x14ac:dyDescent="0.25">
      <c r="A46" s="15"/>
      <c r="B46" s="15"/>
      <c r="C46" s="16"/>
      <c r="E46" s="17"/>
      <c r="F46" s="18"/>
    </row>
    <row r="47" spans="1:7" s="3" customFormat="1" ht="15" customHeight="1" x14ac:dyDescent="0.35">
      <c r="A47" s="55" t="s">
        <v>74</v>
      </c>
      <c r="B47" s="68" t="s">
        <v>9</v>
      </c>
      <c r="C47" s="4" t="s">
        <v>10</v>
      </c>
      <c r="D47" s="5"/>
      <c r="E47" s="6"/>
      <c r="F47" s="53">
        <v>19</v>
      </c>
      <c r="G47" s="56" t="s">
        <v>75</v>
      </c>
    </row>
    <row r="48" spans="1:7" s="3" customFormat="1" ht="15" customHeight="1" x14ac:dyDescent="0.35">
      <c r="A48" s="55"/>
      <c r="B48" s="69"/>
      <c r="C48" s="4" t="s">
        <v>41</v>
      </c>
      <c r="D48" s="5"/>
      <c r="E48" s="8">
        <v>2002</v>
      </c>
      <c r="F48" s="53">
        <v>2.8</v>
      </c>
      <c r="G48" s="58"/>
    </row>
    <row r="49" spans="1:7" s="3" customFormat="1" ht="15" customHeight="1" x14ac:dyDescent="0.35">
      <c r="A49" s="55"/>
      <c r="B49" s="69"/>
      <c r="C49" s="4" t="s">
        <v>41</v>
      </c>
      <c r="D49" s="5"/>
      <c r="E49" s="8">
        <v>2001</v>
      </c>
      <c r="F49" s="53">
        <v>2.8</v>
      </c>
      <c r="G49" s="58"/>
    </row>
    <row r="50" spans="1:7" s="3" customFormat="1" ht="15" customHeight="1" x14ac:dyDescent="0.35">
      <c r="A50" s="55"/>
      <c r="B50" s="69"/>
      <c r="C50" s="4" t="s">
        <v>41</v>
      </c>
      <c r="D50" s="5"/>
      <c r="E50" s="8">
        <v>2027</v>
      </c>
      <c r="F50" s="53">
        <v>1.4</v>
      </c>
      <c r="G50" s="58"/>
    </row>
    <row r="51" spans="1:7" s="3" customFormat="1" ht="15" customHeight="1" x14ac:dyDescent="0.35">
      <c r="A51" s="55"/>
      <c r="B51" s="69"/>
      <c r="C51" s="4" t="s">
        <v>41</v>
      </c>
      <c r="D51" s="5"/>
      <c r="E51" s="8">
        <v>2026</v>
      </c>
      <c r="F51" s="53">
        <v>2.8</v>
      </c>
      <c r="G51" s="58"/>
    </row>
    <row r="52" spans="1:7" s="3" customFormat="1" ht="15" customHeight="1" x14ac:dyDescent="0.35">
      <c r="A52" s="55"/>
      <c r="B52" s="69"/>
      <c r="C52" s="4" t="s">
        <v>41</v>
      </c>
      <c r="D52" s="5"/>
      <c r="E52" s="8">
        <v>2025</v>
      </c>
      <c r="F52" s="53">
        <v>2.8</v>
      </c>
      <c r="G52" s="58"/>
    </row>
    <row r="53" spans="1:7" s="3" customFormat="1" ht="15" customHeight="1" x14ac:dyDescent="0.35">
      <c r="A53" s="55"/>
      <c r="B53" s="69"/>
      <c r="C53" s="4" t="s">
        <v>41</v>
      </c>
      <c r="D53" s="5"/>
      <c r="E53" s="8">
        <v>2024</v>
      </c>
      <c r="F53" s="53">
        <v>2.8</v>
      </c>
      <c r="G53" s="58"/>
    </row>
    <row r="54" spans="1:7" s="3" customFormat="1" ht="15" customHeight="1" x14ac:dyDescent="0.35">
      <c r="A54" s="55"/>
      <c r="B54" s="69"/>
      <c r="C54" s="4" t="s">
        <v>41</v>
      </c>
      <c r="D54" s="5"/>
      <c r="E54" s="8">
        <v>2023</v>
      </c>
      <c r="F54" s="53">
        <v>2.8</v>
      </c>
      <c r="G54" s="58"/>
    </row>
    <row r="55" spans="1:7" s="3" customFormat="1" ht="15" customHeight="1" x14ac:dyDescent="0.35">
      <c r="A55" s="55"/>
      <c r="B55" s="69"/>
      <c r="C55" s="4" t="s">
        <v>41</v>
      </c>
      <c r="D55" s="5"/>
      <c r="E55" s="8">
        <v>2022</v>
      </c>
      <c r="F55" s="53">
        <v>1.4</v>
      </c>
      <c r="G55" s="58"/>
    </row>
    <row r="56" spans="1:7" s="3" customFormat="1" ht="15" customHeight="1" x14ac:dyDescent="0.35">
      <c r="A56" s="55"/>
      <c r="B56" s="69"/>
      <c r="C56" s="4" t="s">
        <v>41</v>
      </c>
      <c r="D56" s="5"/>
      <c r="E56" s="8">
        <v>2021</v>
      </c>
      <c r="F56" s="53">
        <v>1.4</v>
      </c>
      <c r="G56" s="58"/>
    </row>
    <row r="57" spans="1:7" s="3" customFormat="1" ht="15" customHeight="1" x14ac:dyDescent="0.35">
      <c r="A57" s="55"/>
      <c r="B57" s="69"/>
      <c r="C57" s="4" t="s">
        <v>41</v>
      </c>
      <c r="D57" s="5"/>
      <c r="E57" s="8">
        <v>2020</v>
      </c>
      <c r="F57" s="53">
        <v>2.8</v>
      </c>
      <c r="G57" s="58"/>
    </row>
    <row r="58" spans="1:7" s="3" customFormat="1" ht="15" customHeight="1" x14ac:dyDescent="0.35">
      <c r="A58" s="55"/>
      <c r="B58" s="69"/>
      <c r="C58" s="4" t="s">
        <v>41</v>
      </c>
      <c r="D58" s="5"/>
      <c r="E58" s="8">
        <v>2019</v>
      </c>
      <c r="F58" s="53">
        <v>4.2</v>
      </c>
      <c r="G58" s="58"/>
    </row>
    <row r="59" spans="1:7" s="3" customFormat="1" ht="15" customHeight="1" x14ac:dyDescent="0.35">
      <c r="A59" s="55"/>
      <c r="B59" s="69"/>
      <c r="C59" s="4" t="s">
        <v>41</v>
      </c>
      <c r="D59" s="5"/>
      <c r="E59" s="8">
        <v>2015</v>
      </c>
      <c r="F59" s="53">
        <v>2.8</v>
      </c>
      <c r="G59" s="58"/>
    </row>
    <row r="60" spans="1:7" s="3" customFormat="1" ht="15" customHeight="1" x14ac:dyDescent="0.35">
      <c r="A60" s="55"/>
      <c r="B60" s="69"/>
      <c r="C60" s="4" t="s">
        <v>41</v>
      </c>
      <c r="D60" s="5"/>
      <c r="E60" s="8">
        <v>2014</v>
      </c>
      <c r="F60" s="53">
        <v>4.2</v>
      </c>
      <c r="G60" s="58"/>
    </row>
    <row r="61" spans="1:7" s="3" customFormat="1" ht="15" customHeight="1" x14ac:dyDescent="0.35">
      <c r="A61" s="55"/>
      <c r="B61" s="69"/>
      <c r="C61" s="4" t="s">
        <v>41</v>
      </c>
      <c r="D61" s="5"/>
      <c r="E61" s="8">
        <v>2013</v>
      </c>
      <c r="F61" s="53">
        <v>2.8</v>
      </c>
      <c r="G61" s="58"/>
    </row>
    <row r="62" spans="1:7" s="3" customFormat="1" ht="15" customHeight="1" x14ac:dyDescent="0.35">
      <c r="A62" s="55"/>
      <c r="B62" s="69"/>
      <c r="C62" s="4" t="s">
        <v>41</v>
      </c>
      <c r="D62" s="5"/>
      <c r="E62" s="8">
        <v>2012</v>
      </c>
      <c r="F62" s="53">
        <v>2.8</v>
      </c>
      <c r="G62" s="58"/>
    </row>
    <row r="63" spans="1:7" s="3" customFormat="1" ht="15" customHeight="1" x14ac:dyDescent="0.35">
      <c r="A63" s="55"/>
      <c r="B63" s="69"/>
      <c r="C63" s="4" t="s">
        <v>41</v>
      </c>
      <c r="D63" s="5"/>
      <c r="E63" s="8">
        <v>2008</v>
      </c>
      <c r="F63" s="53">
        <v>2.8</v>
      </c>
      <c r="G63" s="58"/>
    </row>
    <row r="64" spans="1:7" s="3" customFormat="1" ht="15" customHeight="1" x14ac:dyDescent="0.35">
      <c r="A64" s="58"/>
      <c r="B64" s="69"/>
      <c r="C64" s="4" t="s">
        <v>41</v>
      </c>
      <c r="D64" s="5"/>
      <c r="E64" s="8">
        <v>2007</v>
      </c>
      <c r="F64" s="53">
        <v>2.8</v>
      </c>
      <c r="G64" s="58"/>
    </row>
    <row r="65" spans="1:7" s="3" customFormat="1" ht="15" customHeight="1" x14ac:dyDescent="0.35">
      <c r="A65" s="58"/>
      <c r="B65" s="69"/>
      <c r="C65" s="4" t="s">
        <v>41</v>
      </c>
      <c r="D65" s="5"/>
      <c r="E65" s="8">
        <v>2006</v>
      </c>
      <c r="F65" s="53">
        <v>2.8</v>
      </c>
      <c r="G65" s="58"/>
    </row>
    <row r="66" spans="1:7" s="3" customFormat="1" ht="15" customHeight="1" x14ac:dyDescent="0.35">
      <c r="A66" s="58"/>
      <c r="B66" s="69"/>
      <c r="C66" s="4" t="s">
        <v>41</v>
      </c>
      <c r="D66" s="5"/>
      <c r="E66" s="8">
        <v>2005</v>
      </c>
      <c r="F66" s="53">
        <v>1.4</v>
      </c>
      <c r="G66" s="58"/>
    </row>
    <row r="67" spans="1:7" s="2" customFormat="1" x14ac:dyDescent="0.35">
      <c r="A67" s="58"/>
      <c r="B67" s="69"/>
      <c r="C67" s="4" t="s">
        <v>41</v>
      </c>
      <c r="D67" s="5"/>
      <c r="E67" s="8">
        <v>2004</v>
      </c>
      <c r="F67" s="53">
        <v>2.8</v>
      </c>
      <c r="G67" s="58"/>
    </row>
    <row r="68" spans="1:7" s="2" customFormat="1" x14ac:dyDescent="0.35">
      <c r="A68" s="58"/>
      <c r="B68" s="69"/>
      <c r="C68" s="4" t="s">
        <v>41</v>
      </c>
      <c r="D68" s="5"/>
      <c r="E68" s="8">
        <v>2003</v>
      </c>
      <c r="F68" s="53">
        <v>2.8</v>
      </c>
      <c r="G68" s="58"/>
    </row>
    <row r="69" spans="1:7" s="2" customFormat="1" x14ac:dyDescent="0.35">
      <c r="A69" s="58"/>
      <c r="B69" s="58" t="s">
        <v>19</v>
      </c>
      <c r="C69" s="4" t="s">
        <v>10</v>
      </c>
      <c r="D69" s="5"/>
      <c r="E69" s="8">
        <v>2127</v>
      </c>
      <c r="F69" s="53">
        <v>19</v>
      </c>
      <c r="G69" s="58"/>
    </row>
    <row r="70" spans="1:7" s="2" customFormat="1" x14ac:dyDescent="0.35">
      <c r="A70" s="58"/>
      <c r="B70" s="58"/>
      <c r="C70" s="4" t="s">
        <v>41</v>
      </c>
      <c r="D70" s="5"/>
      <c r="E70" s="8">
        <v>2102</v>
      </c>
      <c r="F70" s="53">
        <v>2.8</v>
      </c>
      <c r="G70" s="58"/>
    </row>
    <row r="71" spans="1:7" s="2" customFormat="1" x14ac:dyDescent="0.35">
      <c r="A71" s="58"/>
      <c r="B71" s="58"/>
      <c r="C71" s="4" t="s">
        <v>41</v>
      </c>
      <c r="D71" s="5"/>
      <c r="E71" s="8">
        <v>2101</v>
      </c>
      <c r="F71" s="53">
        <v>2.8</v>
      </c>
      <c r="G71" s="58"/>
    </row>
    <row r="72" spans="1:7" s="2" customFormat="1" x14ac:dyDescent="0.35">
      <c r="A72" s="58"/>
      <c r="B72" s="58"/>
      <c r="C72" s="4" t="s">
        <v>41</v>
      </c>
      <c r="D72" s="5"/>
      <c r="E72" s="8">
        <v>2126</v>
      </c>
      <c r="F72" s="53">
        <v>2.8</v>
      </c>
      <c r="G72" s="58"/>
    </row>
    <row r="73" spans="1:7" s="2" customFormat="1" x14ac:dyDescent="0.35">
      <c r="A73" s="58"/>
      <c r="B73" s="58"/>
      <c r="C73" s="4" t="s">
        <v>41</v>
      </c>
      <c r="D73" s="5"/>
      <c r="E73" s="8">
        <v>2125</v>
      </c>
      <c r="F73" s="53">
        <v>1.4</v>
      </c>
      <c r="G73" s="58"/>
    </row>
    <row r="74" spans="1:7" s="2" customFormat="1" x14ac:dyDescent="0.35">
      <c r="A74" s="58"/>
      <c r="B74" s="58"/>
      <c r="C74" s="4" t="s">
        <v>41</v>
      </c>
      <c r="D74" s="5"/>
      <c r="E74" s="8">
        <v>2124</v>
      </c>
      <c r="F74" s="53">
        <v>2.8</v>
      </c>
      <c r="G74" s="58"/>
    </row>
    <row r="75" spans="1:7" s="2" customFormat="1" x14ac:dyDescent="0.35">
      <c r="A75" s="58"/>
      <c r="B75" s="58"/>
      <c r="C75" s="4" t="s">
        <v>41</v>
      </c>
      <c r="D75" s="5"/>
      <c r="E75" s="8">
        <v>2123</v>
      </c>
      <c r="F75" s="53">
        <v>2.8</v>
      </c>
      <c r="G75" s="58"/>
    </row>
    <row r="76" spans="1:7" s="2" customFormat="1" x14ac:dyDescent="0.35">
      <c r="A76" s="58"/>
      <c r="B76" s="58"/>
      <c r="C76" s="4" t="s">
        <v>41</v>
      </c>
      <c r="D76" s="5"/>
      <c r="E76" s="8">
        <v>2122</v>
      </c>
      <c r="F76" s="53">
        <v>2.8</v>
      </c>
      <c r="G76" s="58"/>
    </row>
    <row r="77" spans="1:7" s="2" customFormat="1" x14ac:dyDescent="0.35">
      <c r="A77" s="58"/>
      <c r="B77" s="58"/>
      <c r="C77" s="4" t="s">
        <v>41</v>
      </c>
      <c r="D77" s="5"/>
      <c r="E77" s="8">
        <v>2121</v>
      </c>
      <c r="F77" s="53">
        <v>2.8</v>
      </c>
      <c r="G77" s="58"/>
    </row>
    <row r="78" spans="1:7" s="2" customFormat="1" x14ac:dyDescent="0.35">
      <c r="A78" s="58"/>
      <c r="B78" s="58"/>
      <c r="C78" s="4" t="s">
        <v>41</v>
      </c>
      <c r="D78" s="5"/>
      <c r="E78" s="8">
        <v>2120</v>
      </c>
      <c r="F78" s="53">
        <v>2.8</v>
      </c>
      <c r="G78" s="58"/>
    </row>
    <row r="79" spans="1:7" s="2" customFormat="1" x14ac:dyDescent="0.35">
      <c r="A79" s="58"/>
      <c r="B79" s="58"/>
      <c r="C79" s="4" t="s">
        <v>41</v>
      </c>
      <c r="D79" s="5"/>
      <c r="E79" s="8">
        <v>2119</v>
      </c>
      <c r="F79" s="53">
        <v>4.2</v>
      </c>
      <c r="G79" s="58"/>
    </row>
    <row r="80" spans="1:7" s="2" customFormat="1" x14ac:dyDescent="0.35">
      <c r="A80" s="58"/>
      <c r="B80" s="58"/>
      <c r="C80" s="4" t="s">
        <v>41</v>
      </c>
      <c r="D80" s="5"/>
      <c r="E80" s="8">
        <v>2117</v>
      </c>
      <c r="F80" s="53">
        <v>2.8</v>
      </c>
      <c r="G80" s="58"/>
    </row>
    <row r="81" spans="1:7" s="19" customFormat="1" x14ac:dyDescent="0.35">
      <c r="A81" s="58"/>
      <c r="B81" s="58"/>
      <c r="C81" s="4" t="s">
        <v>41</v>
      </c>
      <c r="D81" s="5"/>
      <c r="E81" s="8">
        <v>2116</v>
      </c>
      <c r="F81" s="53">
        <v>2.8</v>
      </c>
      <c r="G81" s="58"/>
    </row>
    <row r="82" spans="1:7" s="2" customFormat="1" x14ac:dyDescent="0.35">
      <c r="A82" s="58"/>
      <c r="B82" s="58"/>
      <c r="C82" s="4" t="s">
        <v>41</v>
      </c>
      <c r="D82" s="5"/>
      <c r="E82" s="8">
        <v>2115</v>
      </c>
      <c r="F82" s="53">
        <v>4.2</v>
      </c>
      <c r="G82" s="58"/>
    </row>
    <row r="83" spans="1:7" s="2" customFormat="1" x14ac:dyDescent="0.35">
      <c r="A83" s="58"/>
      <c r="B83" s="58"/>
      <c r="C83" s="4" t="s">
        <v>41</v>
      </c>
      <c r="D83" s="5"/>
      <c r="E83" s="8">
        <v>2114</v>
      </c>
      <c r="F83" s="53">
        <v>2.8</v>
      </c>
      <c r="G83" s="58"/>
    </row>
    <row r="84" spans="1:7" s="2" customFormat="1" x14ac:dyDescent="0.35">
      <c r="A84" s="58"/>
      <c r="B84" s="58"/>
      <c r="C84" s="4" t="s">
        <v>41</v>
      </c>
      <c r="D84" s="5"/>
      <c r="E84" s="8">
        <v>2113</v>
      </c>
      <c r="F84" s="53">
        <v>2.8</v>
      </c>
      <c r="G84" s="58"/>
    </row>
    <row r="85" spans="1:7" s="2" customFormat="1" x14ac:dyDescent="0.35">
      <c r="A85" s="58"/>
      <c r="B85" s="58"/>
      <c r="C85" s="4" t="s">
        <v>41</v>
      </c>
      <c r="D85" s="5"/>
      <c r="E85" s="8">
        <v>2112</v>
      </c>
      <c r="F85" s="53">
        <v>2.8</v>
      </c>
      <c r="G85" s="58"/>
    </row>
    <row r="86" spans="1:7" s="2" customFormat="1" x14ac:dyDescent="0.35">
      <c r="A86" s="58"/>
      <c r="B86" s="58"/>
      <c r="C86" s="4" t="s">
        <v>41</v>
      </c>
      <c r="D86" s="5"/>
      <c r="E86" s="8">
        <v>2109</v>
      </c>
      <c r="F86" s="53">
        <v>2.8</v>
      </c>
      <c r="G86" s="58"/>
    </row>
    <row r="87" spans="1:7" s="2" customFormat="1" x14ac:dyDescent="0.35">
      <c r="A87" s="58"/>
      <c r="B87" s="58"/>
      <c r="C87" s="4" t="s">
        <v>41</v>
      </c>
      <c r="D87" s="5"/>
      <c r="E87" s="8">
        <v>2106</v>
      </c>
      <c r="F87" s="53">
        <v>4.2</v>
      </c>
      <c r="G87" s="58"/>
    </row>
    <row r="88" spans="1:7" s="2" customFormat="1" x14ac:dyDescent="0.35">
      <c r="A88" s="58"/>
      <c r="B88" s="58"/>
      <c r="C88" s="4" t="s">
        <v>41</v>
      </c>
      <c r="D88" s="5"/>
      <c r="E88" s="8">
        <v>2105</v>
      </c>
      <c r="F88" s="53">
        <v>2.8</v>
      </c>
      <c r="G88" s="58"/>
    </row>
    <row r="89" spans="1:7" s="2" customFormat="1" x14ac:dyDescent="0.35">
      <c r="A89" s="58"/>
      <c r="B89" s="58"/>
      <c r="C89" s="4" t="s">
        <v>41</v>
      </c>
      <c r="D89" s="5"/>
      <c r="E89" s="8">
        <v>2104</v>
      </c>
      <c r="F89" s="53">
        <v>2.8</v>
      </c>
      <c r="G89" s="58"/>
    </row>
    <row r="90" spans="1:7" s="2" customFormat="1" x14ac:dyDescent="0.35">
      <c r="A90" s="58"/>
      <c r="B90" s="58"/>
      <c r="C90" s="4" t="s">
        <v>41</v>
      </c>
      <c r="D90" s="5"/>
      <c r="E90" s="8">
        <v>2103</v>
      </c>
      <c r="F90" s="53">
        <v>2.8</v>
      </c>
      <c r="G90" s="58"/>
    </row>
    <row r="91" spans="1:7" s="2" customFormat="1" ht="14" x14ac:dyDescent="0.3">
      <c r="A91" s="58"/>
      <c r="B91" s="58"/>
      <c r="C91" s="11" t="s">
        <v>16</v>
      </c>
      <c r="D91" s="5"/>
      <c r="E91" s="12" t="s">
        <v>17</v>
      </c>
      <c r="F91" s="53">
        <v>5</v>
      </c>
      <c r="G91" s="58"/>
    </row>
    <row r="92" spans="1:7" s="2" customFormat="1" ht="14" x14ac:dyDescent="0.3">
      <c r="A92" s="20"/>
      <c r="B92" s="20"/>
      <c r="C92" s="20"/>
      <c r="D92" s="3"/>
      <c r="E92" s="17"/>
      <c r="F92" s="18"/>
    </row>
    <row r="93" spans="1:7" s="3" customFormat="1" ht="15" customHeight="1" x14ac:dyDescent="0.35">
      <c r="A93" s="55" t="s">
        <v>42</v>
      </c>
      <c r="B93" s="58" t="s">
        <v>9</v>
      </c>
      <c r="C93" s="4" t="s">
        <v>10</v>
      </c>
      <c r="D93" s="5"/>
      <c r="E93" s="6"/>
      <c r="F93" s="53">
        <v>10</v>
      </c>
      <c r="G93" s="55" t="s">
        <v>75</v>
      </c>
    </row>
    <row r="94" spans="1:7" s="3" customFormat="1" ht="15" customHeight="1" x14ac:dyDescent="0.35">
      <c r="A94" s="55"/>
      <c r="B94" s="58"/>
      <c r="C94" s="4" t="s">
        <v>76</v>
      </c>
      <c r="D94" s="5"/>
      <c r="E94" s="8">
        <v>3001</v>
      </c>
      <c r="F94" s="53">
        <v>5.6</v>
      </c>
      <c r="G94" s="58"/>
    </row>
    <row r="95" spans="1:7" s="3" customFormat="1" ht="15" customHeight="1" x14ac:dyDescent="0.35">
      <c r="A95" s="55"/>
      <c r="B95" s="58"/>
      <c r="C95" s="4" t="s">
        <v>76</v>
      </c>
      <c r="D95" s="5"/>
      <c r="E95" s="8">
        <v>3002</v>
      </c>
      <c r="F95" s="53">
        <v>5.6</v>
      </c>
      <c r="G95" s="58"/>
    </row>
    <row r="96" spans="1:7" s="3" customFormat="1" ht="15" customHeight="1" x14ac:dyDescent="0.35">
      <c r="A96" s="55"/>
      <c r="B96" s="58"/>
      <c r="C96" s="4" t="s">
        <v>76</v>
      </c>
      <c r="D96" s="5"/>
      <c r="E96" s="8">
        <v>3003</v>
      </c>
      <c r="F96" s="53">
        <v>5.6</v>
      </c>
      <c r="G96" s="58"/>
    </row>
    <row r="97" spans="1:7" s="3" customFormat="1" ht="15" customHeight="1" x14ac:dyDescent="0.35">
      <c r="A97" s="55"/>
      <c r="B97" s="58"/>
      <c r="C97" s="4" t="s">
        <v>76</v>
      </c>
      <c r="D97" s="5"/>
      <c r="E97" s="8">
        <v>3004</v>
      </c>
      <c r="F97" s="53">
        <v>7.4</v>
      </c>
      <c r="G97" s="58"/>
    </row>
    <row r="98" spans="1:7" s="3" customFormat="1" ht="15" customHeight="1" x14ac:dyDescent="0.35">
      <c r="A98" s="55"/>
      <c r="B98" s="58"/>
      <c r="C98" s="4" t="s">
        <v>76</v>
      </c>
      <c r="D98" s="5"/>
      <c r="E98" s="8">
        <v>3005</v>
      </c>
      <c r="F98" s="53">
        <v>5.6</v>
      </c>
      <c r="G98" s="58"/>
    </row>
    <row r="99" spans="1:7" s="3" customFormat="1" ht="15" customHeight="1" x14ac:dyDescent="0.35">
      <c r="A99" s="55"/>
      <c r="B99" s="58"/>
      <c r="C99" s="4" t="s">
        <v>76</v>
      </c>
      <c r="D99" s="5"/>
      <c r="E99" s="8">
        <v>3006</v>
      </c>
      <c r="F99" s="53">
        <v>5.6</v>
      </c>
      <c r="G99" s="58"/>
    </row>
    <row r="100" spans="1:7" s="2" customFormat="1" ht="14" x14ac:dyDescent="0.3">
      <c r="A100" s="58"/>
      <c r="B100" s="58"/>
      <c r="C100" s="11" t="s">
        <v>16</v>
      </c>
      <c r="D100" s="5"/>
      <c r="E100" s="12" t="s">
        <v>17</v>
      </c>
      <c r="F100" s="53">
        <v>2.8</v>
      </c>
      <c r="G100" s="58"/>
    </row>
    <row r="101" spans="1:7" s="2" customFormat="1" x14ac:dyDescent="0.35">
      <c r="A101" s="58"/>
      <c r="B101" s="58" t="s">
        <v>19</v>
      </c>
      <c r="C101" s="4" t="s">
        <v>76</v>
      </c>
      <c r="D101" s="5"/>
      <c r="E101" s="8">
        <v>3101</v>
      </c>
      <c r="F101" s="53">
        <v>5.6</v>
      </c>
      <c r="G101" s="58"/>
    </row>
    <row r="102" spans="1:7" s="2" customFormat="1" x14ac:dyDescent="0.35">
      <c r="A102" s="58"/>
      <c r="B102" s="58"/>
      <c r="C102" s="4" t="s">
        <v>76</v>
      </c>
      <c r="D102" s="5"/>
      <c r="E102" s="8">
        <v>3102</v>
      </c>
      <c r="F102" s="53">
        <v>5.6</v>
      </c>
      <c r="G102" s="58"/>
    </row>
    <row r="103" spans="1:7" s="2" customFormat="1" x14ac:dyDescent="0.35">
      <c r="A103" s="58"/>
      <c r="B103" s="58"/>
      <c r="C103" s="4" t="s">
        <v>76</v>
      </c>
      <c r="D103" s="5"/>
      <c r="E103" s="8">
        <v>3103</v>
      </c>
      <c r="F103" s="53">
        <v>5.6</v>
      </c>
      <c r="G103" s="58"/>
    </row>
    <row r="104" spans="1:7" s="2" customFormat="1" x14ac:dyDescent="0.35">
      <c r="A104" s="58"/>
      <c r="B104" s="58"/>
      <c r="C104" s="4" t="s">
        <v>76</v>
      </c>
      <c r="D104" s="5"/>
      <c r="E104" s="8">
        <v>3104</v>
      </c>
      <c r="F104" s="53">
        <v>7.4</v>
      </c>
      <c r="G104" s="58"/>
    </row>
    <row r="105" spans="1:7" s="2" customFormat="1" x14ac:dyDescent="0.35">
      <c r="A105" s="58"/>
      <c r="B105" s="58"/>
      <c r="C105" s="4" t="s">
        <v>76</v>
      </c>
      <c r="D105" s="5"/>
      <c r="E105" s="8">
        <v>3105</v>
      </c>
      <c r="F105" s="53">
        <v>5.6</v>
      </c>
      <c r="G105" s="58"/>
    </row>
    <row r="106" spans="1:7" s="2" customFormat="1" x14ac:dyDescent="0.35">
      <c r="A106" s="58"/>
      <c r="B106" s="58"/>
      <c r="C106" s="4" t="s">
        <v>76</v>
      </c>
      <c r="D106" s="5"/>
      <c r="E106" s="8">
        <v>3106</v>
      </c>
      <c r="F106" s="53">
        <v>5.6</v>
      </c>
      <c r="G106" s="58"/>
    </row>
    <row r="107" spans="1:7" x14ac:dyDescent="0.35">
      <c r="A107" s="58"/>
      <c r="B107" s="58"/>
      <c r="C107" s="11" t="s">
        <v>16</v>
      </c>
      <c r="D107" s="5"/>
      <c r="E107" s="12" t="s">
        <v>17</v>
      </c>
      <c r="F107" s="53">
        <v>2.8</v>
      </c>
      <c r="G107" s="58"/>
    </row>
    <row r="108" spans="1:7" s="2" customFormat="1" x14ac:dyDescent="0.35">
      <c r="A108" s="58"/>
      <c r="B108" s="56" t="s">
        <v>35</v>
      </c>
      <c r="C108" s="4" t="s">
        <v>76</v>
      </c>
      <c r="D108" s="5"/>
      <c r="E108" s="8">
        <v>3201</v>
      </c>
      <c r="F108" s="53">
        <v>7</v>
      </c>
      <c r="G108" s="58"/>
    </row>
    <row r="109" spans="1:7" s="2" customFormat="1" x14ac:dyDescent="0.35">
      <c r="A109" s="58"/>
      <c r="B109" s="56"/>
      <c r="C109" s="4" t="s">
        <v>76</v>
      </c>
      <c r="D109" s="5"/>
      <c r="E109" s="8">
        <v>3202</v>
      </c>
      <c r="F109" s="53">
        <v>5.6</v>
      </c>
      <c r="G109" s="58"/>
    </row>
    <row r="110" spans="1:7" s="2" customFormat="1" x14ac:dyDescent="0.35">
      <c r="A110" s="58"/>
      <c r="B110" s="56"/>
      <c r="C110" s="4" t="s">
        <v>76</v>
      </c>
      <c r="D110" s="5"/>
      <c r="E110" s="8">
        <v>3203</v>
      </c>
      <c r="F110" s="53">
        <v>5.6</v>
      </c>
      <c r="G110" s="58"/>
    </row>
    <row r="111" spans="1:7" s="2" customFormat="1" x14ac:dyDescent="0.35">
      <c r="A111" s="58"/>
      <c r="B111" s="56"/>
      <c r="C111" s="4" t="s">
        <v>76</v>
      </c>
      <c r="D111" s="5"/>
      <c r="E111" s="8">
        <v>3204</v>
      </c>
      <c r="F111" s="53">
        <v>7.4</v>
      </c>
      <c r="G111" s="58"/>
    </row>
    <row r="112" spans="1:7" s="2" customFormat="1" x14ac:dyDescent="0.35">
      <c r="A112" s="58"/>
      <c r="B112" s="56"/>
      <c r="C112" s="4" t="s">
        <v>76</v>
      </c>
      <c r="D112" s="5"/>
      <c r="E112" s="8">
        <v>3205</v>
      </c>
      <c r="F112" s="53">
        <v>5.6</v>
      </c>
      <c r="G112" s="58"/>
    </row>
    <row r="113" spans="1:7" s="2" customFormat="1" x14ac:dyDescent="0.35">
      <c r="A113" s="58"/>
      <c r="B113" s="56"/>
      <c r="C113" s="4" t="s">
        <v>76</v>
      </c>
      <c r="D113" s="5"/>
      <c r="E113" s="8">
        <v>3206</v>
      </c>
      <c r="F113" s="53">
        <v>5.6</v>
      </c>
      <c r="G113" s="58"/>
    </row>
    <row r="114" spans="1:7" x14ac:dyDescent="0.35">
      <c r="A114" s="58"/>
      <c r="B114" s="56"/>
      <c r="C114" s="11" t="s">
        <v>16</v>
      </c>
      <c r="D114" s="5"/>
      <c r="E114" s="12" t="s">
        <v>17</v>
      </c>
      <c r="F114" s="53">
        <v>2.8</v>
      </c>
      <c r="G114" s="58"/>
    </row>
    <row r="115" spans="1:7" x14ac:dyDescent="0.35">
      <c r="A115" s="3"/>
      <c r="B115" s="3"/>
      <c r="C115" s="3"/>
      <c r="D115" s="3"/>
      <c r="E115" s="3"/>
      <c r="F115" s="3"/>
    </row>
    <row r="116" spans="1:7" x14ac:dyDescent="0.35">
      <c r="A116" s="56" t="s">
        <v>44</v>
      </c>
      <c r="B116" s="81" t="s">
        <v>9</v>
      </c>
      <c r="C116" s="4" t="s">
        <v>45</v>
      </c>
      <c r="D116" s="5"/>
      <c r="E116" s="8">
        <v>6002</v>
      </c>
      <c r="F116" s="7">
        <v>20</v>
      </c>
      <c r="G116" s="55" t="s">
        <v>75</v>
      </c>
    </row>
    <row r="117" spans="1:7" x14ac:dyDescent="0.35">
      <c r="A117" s="56"/>
      <c r="B117" s="82"/>
      <c r="C117" s="4" t="s">
        <v>77</v>
      </c>
      <c r="D117" s="5"/>
      <c r="E117" s="10"/>
      <c r="F117" s="7">
        <v>50</v>
      </c>
      <c r="G117" s="56"/>
    </row>
    <row r="118" spans="1:7" x14ac:dyDescent="0.35">
      <c r="A118" s="20"/>
      <c r="B118" s="20"/>
      <c r="C118" s="21"/>
      <c r="D118" s="5"/>
      <c r="E118" s="17"/>
      <c r="F118" s="22"/>
    </row>
    <row r="119" spans="1:7" ht="13.5" customHeight="1" x14ac:dyDescent="0.35">
      <c r="A119" s="55" t="s">
        <v>46</v>
      </c>
      <c r="B119" s="56" t="s">
        <v>9</v>
      </c>
      <c r="C119" s="4" t="s">
        <v>10</v>
      </c>
      <c r="D119" s="5"/>
      <c r="E119" s="6"/>
      <c r="F119" s="7">
        <v>5</v>
      </c>
      <c r="G119" s="56" t="s">
        <v>75</v>
      </c>
    </row>
    <row r="120" spans="1:7" ht="13.5" customHeight="1" x14ac:dyDescent="0.35">
      <c r="A120" s="55"/>
      <c r="B120" s="56"/>
      <c r="C120" s="4" t="s">
        <v>76</v>
      </c>
      <c r="D120" s="5"/>
      <c r="E120" s="8">
        <v>7001</v>
      </c>
      <c r="F120" s="7">
        <v>5</v>
      </c>
      <c r="G120" s="56"/>
    </row>
    <row r="121" spans="1:7" ht="13.5" customHeight="1" x14ac:dyDescent="0.35">
      <c r="A121" s="55"/>
      <c r="B121" s="56"/>
      <c r="C121" s="4" t="s">
        <v>76</v>
      </c>
      <c r="D121" s="5"/>
      <c r="E121" s="8">
        <v>7012</v>
      </c>
      <c r="F121" s="7">
        <v>5</v>
      </c>
      <c r="G121" s="56"/>
    </row>
    <row r="122" spans="1:7" ht="13.5" customHeight="1" x14ac:dyDescent="0.35">
      <c r="A122" s="55"/>
      <c r="B122" s="56"/>
      <c r="C122" s="4" t="s">
        <v>76</v>
      </c>
      <c r="D122" s="5"/>
      <c r="E122" s="8">
        <v>7011</v>
      </c>
      <c r="F122" s="7">
        <v>5</v>
      </c>
      <c r="G122" s="56"/>
    </row>
    <row r="123" spans="1:7" x14ac:dyDescent="0.35">
      <c r="A123" s="55"/>
      <c r="B123" s="56"/>
      <c r="C123" s="4" t="s">
        <v>76</v>
      </c>
      <c r="D123" s="5"/>
      <c r="E123" s="8">
        <v>7009</v>
      </c>
      <c r="F123" s="7">
        <v>5</v>
      </c>
      <c r="G123" s="56"/>
    </row>
    <row r="124" spans="1:7" x14ac:dyDescent="0.35">
      <c r="A124" s="55"/>
      <c r="B124" s="56"/>
      <c r="C124" s="4" t="s">
        <v>43</v>
      </c>
      <c r="D124" s="5"/>
      <c r="E124" s="8" t="s">
        <v>17</v>
      </c>
      <c r="F124" s="7">
        <v>5</v>
      </c>
      <c r="G124" s="56"/>
    </row>
    <row r="125" spans="1:7" x14ac:dyDescent="0.35">
      <c r="A125" s="55"/>
      <c r="B125" s="56" t="s">
        <v>19</v>
      </c>
      <c r="C125" s="4" t="s">
        <v>10</v>
      </c>
      <c r="D125" s="5"/>
      <c r="E125" s="6"/>
      <c r="F125" s="7">
        <v>5</v>
      </c>
      <c r="G125" s="56"/>
    </row>
    <row r="126" spans="1:7" x14ac:dyDescent="0.35">
      <c r="A126" s="55"/>
      <c r="B126" s="58"/>
      <c r="C126" s="4" t="s">
        <v>43</v>
      </c>
      <c r="D126" s="5"/>
      <c r="E126" s="8" t="s">
        <v>17</v>
      </c>
      <c r="F126" s="7">
        <v>5</v>
      </c>
      <c r="G126" s="56"/>
    </row>
    <row r="127" spans="1:7" x14ac:dyDescent="0.35">
      <c r="A127" s="55" t="s">
        <v>46</v>
      </c>
      <c r="B127" s="56" t="s">
        <v>19</v>
      </c>
      <c r="C127" s="4" t="s">
        <v>47</v>
      </c>
      <c r="D127" s="5"/>
      <c r="E127" s="8">
        <v>7104</v>
      </c>
      <c r="F127" s="7">
        <v>6</v>
      </c>
      <c r="G127" s="56"/>
    </row>
    <row r="128" spans="1:7" x14ac:dyDescent="0.35">
      <c r="A128" s="55"/>
      <c r="B128" s="56"/>
      <c r="C128" s="4" t="s">
        <v>48</v>
      </c>
      <c r="D128" s="5"/>
      <c r="E128" s="8">
        <v>7103</v>
      </c>
      <c r="F128" s="7">
        <v>5</v>
      </c>
      <c r="G128" s="56"/>
    </row>
    <row r="129" spans="1:7" x14ac:dyDescent="0.35">
      <c r="A129" s="55"/>
      <c r="B129" s="56"/>
      <c r="C129" s="4" t="s">
        <v>49</v>
      </c>
      <c r="D129" s="5"/>
      <c r="E129" s="8">
        <v>7102</v>
      </c>
      <c r="F129" s="7">
        <v>5</v>
      </c>
      <c r="G129" s="56"/>
    </row>
    <row r="130" spans="1:7" x14ac:dyDescent="0.35">
      <c r="A130" s="55"/>
      <c r="B130" s="56"/>
      <c r="C130" s="4" t="s">
        <v>50</v>
      </c>
      <c r="D130" s="5"/>
      <c r="E130" s="8">
        <v>7111</v>
      </c>
      <c r="F130" s="7">
        <v>5</v>
      </c>
      <c r="G130" s="56"/>
    </row>
    <row r="131" spans="1:7" x14ac:dyDescent="0.35">
      <c r="A131" s="55"/>
      <c r="B131" s="56"/>
      <c r="C131" s="4" t="s">
        <v>51</v>
      </c>
      <c r="D131" s="5"/>
      <c r="E131" s="8">
        <v>7109</v>
      </c>
      <c r="F131" s="7">
        <v>5</v>
      </c>
      <c r="G131" s="56"/>
    </row>
    <row r="132" spans="1:7" x14ac:dyDescent="0.35">
      <c r="A132" s="55"/>
      <c r="B132" s="56"/>
      <c r="C132" s="4" t="s">
        <v>52</v>
      </c>
      <c r="D132" s="5"/>
      <c r="E132" s="8">
        <v>7108</v>
      </c>
      <c r="F132" s="7">
        <v>5</v>
      </c>
      <c r="G132" s="56"/>
    </row>
    <row r="133" spans="1:7" ht="15" thickBot="1" x14ac:dyDescent="0.4">
      <c r="A133" s="2"/>
      <c r="B133" s="2"/>
      <c r="C133" s="2"/>
      <c r="D133" s="2"/>
      <c r="E133" s="2"/>
      <c r="F133" s="23"/>
    </row>
    <row r="134" spans="1:7" ht="27" customHeight="1" thickBot="1" x14ac:dyDescent="0.4">
      <c r="A134" s="80" t="s">
        <v>78</v>
      </c>
      <c r="B134" s="80"/>
      <c r="C134" s="2"/>
      <c r="D134" s="2"/>
      <c r="E134" s="2"/>
      <c r="F134" s="54">
        <f>SUM(F7:F133)</f>
        <v>541.80000000000064</v>
      </c>
      <c r="G134" s="24" t="s">
        <v>79</v>
      </c>
    </row>
  </sheetData>
  <mergeCells count="32">
    <mergeCell ref="A1:G1"/>
    <mergeCell ref="A3:A5"/>
    <mergeCell ref="B3:B5"/>
    <mergeCell ref="C3:C5"/>
    <mergeCell ref="E3:G3"/>
    <mergeCell ref="E4:E5"/>
    <mergeCell ref="F4:F5"/>
    <mergeCell ref="G4:G5"/>
    <mergeCell ref="A7:A45"/>
    <mergeCell ref="B7:B21"/>
    <mergeCell ref="G7:G45"/>
    <mergeCell ref="A47:A91"/>
    <mergeCell ref="B47:B68"/>
    <mergeCell ref="G47:G91"/>
    <mergeCell ref="B69:B91"/>
    <mergeCell ref="B22:B35"/>
    <mergeCell ref="B36:B45"/>
    <mergeCell ref="B108:B114"/>
    <mergeCell ref="A134:B134"/>
    <mergeCell ref="A119:A126"/>
    <mergeCell ref="B119:B124"/>
    <mergeCell ref="G119:G132"/>
    <mergeCell ref="B125:B126"/>
    <mergeCell ref="A127:A132"/>
    <mergeCell ref="B127:B132"/>
    <mergeCell ref="A116:A117"/>
    <mergeCell ref="B116:B117"/>
    <mergeCell ref="G116:G117"/>
    <mergeCell ref="A93:A114"/>
    <mergeCell ref="B93:B100"/>
    <mergeCell ref="G93:G114"/>
    <mergeCell ref="B101:B10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F55ABF2B758B4E8A8AC0A410951035" ma:contentTypeVersion="13" ma:contentTypeDescription="Crée un document." ma:contentTypeScope="" ma:versionID="1470b6b482300792c52db0f6beb6b6f4">
  <xsd:schema xmlns:xsd="http://www.w3.org/2001/XMLSchema" xmlns:xs="http://www.w3.org/2001/XMLSchema" xmlns:p="http://schemas.microsoft.com/office/2006/metadata/properties" xmlns:ns2="ff55c6b5-af3e-4f09-a76c-9a296f60245f" xmlns:ns3="79e8f4fe-3108-4274-9d81-caf4088cda99" targetNamespace="http://schemas.microsoft.com/office/2006/metadata/properties" ma:root="true" ma:fieldsID="a13f630b8983237f4419ffb9b4cbf340" ns2:_="" ns3:_="">
    <xsd:import namespace="ff55c6b5-af3e-4f09-a76c-9a296f60245f"/>
    <xsd:import namespace="79e8f4fe-3108-4274-9d81-caf4088cd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5c6b5-af3e-4f09-a76c-9a296f602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3a286d-4e55-42f5-a8cf-785baae8fd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8f4fe-3108-4274-9d81-caf4088cda9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1bd57c6-01a4-4a2e-a0ff-6a35ea6d5357}" ma:internalName="TaxCatchAll" ma:showField="CatchAllData" ma:web="79e8f4fe-3108-4274-9d81-caf4088cda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e8f4fe-3108-4274-9d81-caf4088cda99" xsi:nil="true"/>
    <lcf76f155ced4ddcb4097134ff3c332f xmlns="ff55c6b5-af3e-4f09-a76c-9a296f60245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22E0FF-44D4-4950-A6BD-64EFAF4867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E2FF40-9DFE-49B3-9323-F315D46535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5c6b5-af3e-4f09-a76c-9a296f60245f"/>
    <ds:schemaRef ds:uri="79e8f4fe-3108-4274-9d81-caf4088cd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85DB38-5909-4600-96FE-6D65227EBC0A}">
  <ds:schemaRefs>
    <ds:schemaRef ds:uri="http://schemas.microsoft.com/office/2006/metadata/properties"/>
    <ds:schemaRef ds:uri="http://schemas.microsoft.com/office/infopath/2007/PartnerControls"/>
    <ds:schemaRef ds:uri="79e8f4fe-3108-4274-9d81-caf4088cda99"/>
    <ds:schemaRef ds:uri="ff55c6b5-af3e-4f09-a76c-9a296f6024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Locaux</vt:lpstr>
      <vt:lpstr>Vitrerie</vt:lpstr>
    </vt:vector>
  </TitlesOfParts>
  <Manager/>
  <Company>EPIDE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viviant_s</dc:creator>
  <cp:keywords/>
  <dc:description/>
  <cp:lastModifiedBy>BODE Jean-Luc</cp:lastModifiedBy>
  <cp:revision/>
  <dcterms:created xsi:type="dcterms:W3CDTF">2020-01-17T09:45:15Z</dcterms:created>
  <dcterms:modified xsi:type="dcterms:W3CDTF">2026-02-10T21:15:59Z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0x010100E3F55ABF2B758B4E8A8AC0A410951035</vt:lpwstr>
  </property>
  <property fmtid="{D5CDD505-2E9C-101B-9397-08002B2CF9AE}" pid="3" name="MediaServiceImageTags">
    <vt:lpwstr/>
  </property>
</Properties>
</file>